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218577cd38c230/Comisión para la Cooperación Ambiental/Valle de Bravo/Petición/Anexos/CARPETA MONITOREO PROCUENCA-CCMSS/"/>
    </mc:Choice>
  </mc:AlternateContent>
  <xr:revisionPtr revIDLastSave="0" documentId="11_6E51CDA463119713157E8F11D11DF967E774B446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itoreo Calidad de Agua 2021" sheetId="1" r:id="rId1"/>
  </sheets>
  <definedNames>
    <definedName name="_xlnm._FilterDatabase" localSheetId="0" hidden="1">'Monitoreo Calidad de Agua 2021'!$A$10:$AK$65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8" i="1" l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D162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H136" i="1" l="1"/>
  <c r="AH137" i="1"/>
  <c r="AH138" i="1"/>
  <c r="AH139" i="1"/>
  <c r="AH140" i="1"/>
  <c r="AH141" i="1"/>
  <c r="AH142" i="1"/>
  <c r="AH143" i="1"/>
  <c r="AH144" i="1"/>
  <c r="AH145" i="1"/>
  <c r="AH146" i="1"/>
  <c r="AH147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H124" i="1" l="1"/>
  <c r="AH125" i="1"/>
  <c r="AH126" i="1"/>
  <c r="AH127" i="1"/>
  <c r="AH128" i="1"/>
  <c r="AH129" i="1"/>
  <c r="AH130" i="1"/>
  <c r="AH131" i="1"/>
  <c r="AH132" i="1"/>
  <c r="AH133" i="1"/>
  <c r="AH134" i="1"/>
  <c r="AH135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H112" i="1" l="1"/>
  <c r="AH113" i="1"/>
  <c r="AH114" i="1"/>
  <c r="AH115" i="1"/>
  <c r="AH116" i="1"/>
  <c r="AH117" i="1"/>
  <c r="AH118" i="1"/>
  <c r="AH119" i="1"/>
  <c r="AH120" i="1"/>
  <c r="AH121" i="1"/>
  <c r="AH122" i="1"/>
  <c r="AH123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11" i="1"/>
  <c r="AD101" i="1" l="1"/>
  <c r="AH110" i="1" l="1"/>
  <c r="AH111" i="1"/>
  <c r="AD110" i="1"/>
  <c r="AD109" i="1"/>
  <c r="AH109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D97" i="1"/>
  <c r="AD98" i="1"/>
  <c r="AD99" i="1"/>
  <c r="AD100" i="1"/>
  <c r="AD102" i="1"/>
  <c r="AD103" i="1"/>
  <c r="AD104" i="1"/>
  <c r="AD105" i="1"/>
  <c r="AD106" i="1"/>
  <c r="AD107" i="1"/>
  <c r="AD108" i="1"/>
  <c r="AH85" i="1" l="1"/>
  <c r="AH86" i="1"/>
  <c r="AH87" i="1"/>
  <c r="AH88" i="1"/>
  <c r="AH89" i="1"/>
  <c r="AH90" i="1"/>
  <c r="AH91" i="1"/>
  <c r="AH92" i="1"/>
  <c r="AH93" i="1"/>
  <c r="AH94" i="1"/>
  <c r="AH95" i="1"/>
  <c r="AH96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79" i="1" l="1"/>
  <c r="AD80" i="1"/>
  <c r="AD81" i="1"/>
  <c r="AH75" i="1" l="1"/>
  <c r="AH76" i="1"/>
  <c r="AH77" i="1"/>
  <c r="AH78" i="1"/>
  <c r="AH79" i="1"/>
  <c r="AH80" i="1"/>
  <c r="AH81" i="1"/>
  <c r="AH82" i="1"/>
  <c r="AH83" i="1"/>
  <c r="AH84" i="1"/>
  <c r="AD74" i="1"/>
  <c r="AD75" i="1"/>
  <c r="AD76" i="1"/>
  <c r="AD77" i="1"/>
  <c r="AD78" i="1"/>
  <c r="AD82" i="1"/>
  <c r="AD83" i="1"/>
  <c r="AD84" i="1"/>
  <c r="AH61" i="1" l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D73" i="1"/>
  <c r="AD72" i="1"/>
  <c r="AD61" i="1"/>
  <c r="AD62" i="1"/>
  <c r="AD63" i="1"/>
  <c r="AD64" i="1"/>
  <c r="AD65" i="1"/>
  <c r="AD66" i="1"/>
  <c r="AD67" i="1"/>
  <c r="AD68" i="1"/>
  <c r="AD69" i="1"/>
  <c r="AD70" i="1"/>
  <c r="AD71" i="1"/>
  <c r="AH49" i="1" l="1"/>
  <c r="AH50" i="1"/>
  <c r="AH51" i="1"/>
  <c r="AH52" i="1"/>
  <c r="AH53" i="1"/>
  <c r="AH54" i="1"/>
  <c r="AH55" i="1"/>
  <c r="AH56" i="1"/>
  <c r="AH57" i="1"/>
  <c r="AH58" i="1"/>
  <c r="AH59" i="1"/>
  <c r="AH60" i="1"/>
  <c r="AD60" i="1"/>
  <c r="AD49" i="1"/>
  <c r="AD50" i="1"/>
  <c r="AD51" i="1"/>
  <c r="AD52" i="1"/>
  <c r="AD53" i="1"/>
  <c r="AD54" i="1"/>
  <c r="AD55" i="1"/>
  <c r="AD56" i="1"/>
  <c r="AD57" i="1"/>
  <c r="AD58" i="1"/>
  <c r="AD59" i="1"/>
  <c r="AH48" i="1" l="1"/>
  <c r="AD48" i="1"/>
  <c r="AD47" i="1"/>
  <c r="AH47" i="1"/>
  <c r="AH40" i="1"/>
  <c r="AH41" i="1"/>
  <c r="AH42" i="1"/>
  <c r="AH43" i="1"/>
  <c r="AH44" i="1"/>
  <c r="AH45" i="1"/>
  <c r="AH46" i="1"/>
  <c r="AH39" i="1" l="1"/>
  <c r="AH38" i="1"/>
  <c r="AH37" i="1"/>
  <c r="AH36" i="1" l="1"/>
  <c r="AH35" i="1"/>
  <c r="AH34" i="1"/>
  <c r="AH23" i="1" l="1"/>
  <c r="AH24" i="1"/>
  <c r="AH25" i="1"/>
  <c r="AH26" i="1"/>
  <c r="AH27" i="1"/>
  <c r="AH28" i="1"/>
  <c r="AH29" i="1"/>
  <c r="AH30" i="1"/>
  <c r="AH31" i="1"/>
  <c r="AH32" i="1"/>
  <c r="AH33" i="1"/>
  <c r="AD23" i="1" l="1"/>
  <c r="AD24" i="1"/>
  <c r="AD25" i="1"/>
  <c r="AD26" i="1"/>
  <c r="AD27" i="1"/>
  <c r="AD28" i="1"/>
  <c r="AD29" i="1"/>
  <c r="AH12" i="1"/>
  <c r="AH13" i="1"/>
  <c r="AH14" i="1"/>
  <c r="AH15" i="1"/>
  <c r="AH16" i="1"/>
  <c r="AH17" i="1"/>
  <c r="AH18" i="1"/>
  <c r="AH19" i="1"/>
  <c r="AH20" i="1"/>
  <c r="AH21" i="1"/>
  <c r="AH22" i="1"/>
  <c r="AD12" i="1"/>
  <c r="AD13" i="1"/>
  <c r="AD14" i="1"/>
  <c r="AD15" i="1"/>
  <c r="AD16" i="1"/>
  <c r="AD17" i="1"/>
  <c r="AD18" i="1"/>
  <c r="AD19" i="1"/>
  <c r="AD20" i="1"/>
  <c r="AD21" i="1"/>
  <c r="AD22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H11" i="1"/>
  <c r="AD11" i="1"/>
</calcChain>
</file>

<file path=xl/sharedStrings.xml><?xml version="1.0" encoding="utf-8"?>
<sst xmlns="http://schemas.openxmlformats.org/spreadsheetml/2006/main" count="277" uniqueCount="118">
  <si>
    <t>CODIGO</t>
  </si>
  <si>
    <t>SITIO</t>
  </si>
  <si>
    <t>MES</t>
  </si>
  <si>
    <t>HORA</t>
  </si>
  <si>
    <t>Temp Aire</t>
  </si>
  <si>
    <t>Temp Agua</t>
  </si>
  <si>
    <t>Oxígeno 1</t>
  </si>
  <si>
    <t>Oxígeno 2</t>
  </si>
  <si>
    <t>O2 PROM</t>
  </si>
  <si>
    <t>%SAT. OD</t>
  </si>
  <si>
    <t>Turbidez 50 ml
(# incremento)</t>
  </si>
  <si>
    <t>Turbidez 25 ml
(# incremento)</t>
  </si>
  <si>
    <t>TURBIDEZ</t>
  </si>
  <si>
    <t>Nitratos</t>
  </si>
  <si>
    <t>Fosfatos</t>
  </si>
  <si>
    <t>E. COLI M1</t>
  </si>
  <si>
    <t>E. COLI M2</t>
  </si>
  <si>
    <t>E. COLI M3</t>
  </si>
  <si>
    <t>OTROS COLIFORMES M1</t>
  </si>
  <si>
    <t>OTROS COLIFORMES M2</t>
  </si>
  <si>
    <t>OTROS COLIFORMES M3</t>
  </si>
  <si>
    <t>OTROS COLIFORMES (TOTAL)</t>
  </si>
  <si>
    <t>OBSERVACIONES</t>
  </si>
  <si>
    <t>Cascada Colonos</t>
  </si>
  <si>
    <t>Fecha</t>
  </si>
  <si>
    <t>Alcalinidad Mg/L</t>
  </si>
  <si>
    <t>Inicio de Incubacion</t>
  </si>
  <si>
    <t>VOLUMEN MUESTRA (ml)</t>
  </si>
  <si>
    <t>TEMP. INCUBACIÓN (C°)</t>
  </si>
  <si>
    <t>TIEMPO INCUBACIÓN (Hrs)</t>
  </si>
  <si>
    <t>Caudal l/s</t>
  </si>
  <si>
    <t>Loto Azul</t>
  </si>
  <si>
    <t>Hora</t>
  </si>
  <si>
    <t>PH</t>
  </si>
  <si>
    <t>Temperatura de Aire (C°)</t>
  </si>
  <si>
    <t>Temperatura de agua (C°)</t>
  </si>
  <si>
    <t>Tun Tun</t>
  </si>
  <si>
    <t>Cad Muestra</t>
  </si>
  <si>
    <t>Chikae</t>
  </si>
  <si>
    <t>Alfareros</t>
  </si>
  <si>
    <t>Garrapata</t>
  </si>
  <si>
    <t>Molino Viejo</t>
  </si>
  <si>
    <t xml:space="preserve">EL Tanque </t>
  </si>
  <si>
    <t>San Francisco</t>
  </si>
  <si>
    <t>El Salto</t>
  </si>
  <si>
    <t>Lo Shi</t>
  </si>
  <si>
    <t>El Ojito</t>
  </si>
  <si>
    <t>&lt;</t>
  </si>
  <si>
    <t>&gt;</t>
  </si>
  <si>
    <t>E. COLI TOTAL (UFC)</t>
  </si>
  <si>
    <t>Dureza Mg/L</t>
  </si>
  <si>
    <t>Color café.</t>
  </si>
  <si>
    <t>No se hizo muestra Fìsico-químico porque estaba en color negro el agua y despedia un fuerte aroma a agua podrida.</t>
  </si>
  <si>
    <t>Hay mucha hojas en el cauce.</t>
  </si>
  <si>
    <t>Bajo el nivel del agua, hay basura en el cauce del río.</t>
  </si>
  <si>
    <t>Hay basura en el cauce del río.</t>
  </si>
  <si>
    <t>Hay vacas en el cauce del río.</t>
  </si>
  <si>
    <t>Agua color lechosa, estan haciendo una construcciòn a la orilla del río, encontramos a unas personas comiendo a la orilla del río.</t>
  </si>
  <si>
    <t>Color café lechoso.</t>
  </si>
  <si>
    <t>Hay unos borregos pastando serca del cauce del río.</t>
  </si>
  <si>
    <t>Había tres pats nadand, color lechos.</t>
  </si>
  <si>
    <t>Había un pato nadando.</t>
  </si>
  <si>
    <t>Se monitoreo el agua del canal de riego.</t>
  </si>
  <si>
    <t>Corre muy lento el cause, hay muchas algas.</t>
  </si>
  <si>
    <t>Puente Otumba</t>
  </si>
  <si>
    <t>Las Monjas</t>
  </si>
  <si>
    <t>Puente Frontón</t>
  </si>
  <si>
    <t>Escurre muy poca agua por el cause.</t>
  </si>
  <si>
    <t>nublado.</t>
  </si>
  <si>
    <t>Estaba nublado, hay muchas algas, se observa estancada el agua.</t>
  </si>
  <si>
    <t>Color lechoso café.</t>
  </si>
  <si>
    <t>Color lechosa.</t>
  </si>
  <si>
    <t>Había gente nadando, usaron jabón para bañarse ahí mismo.</t>
  </si>
  <si>
    <t>Color lechoso claro.</t>
  </si>
  <si>
    <t>La muestra se tomo del cause natura¿l del r</t>
  </si>
  <si>
    <t>Ya terminaron de cortar los arboles a la orilla del río.</t>
  </si>
  <si>
    <t>Había mucha hierva dentro del cause.</t>
  </si>
  <si>
    <t>Color café, llovio un día antes.</t>
  </si>
  <si>
    <t>Nublado, llovio un día antes, color lechoso.</t>
  </si>
  <si>
    <t>Color café, fluye lento, llovio ayer.</t>
  </si>
  <si>
    <t>Nublado.</t>
  </si>
  <si>
    <t>Color café, llovio ayer, nublado.</t>
  </si>
  <si>
    <t>Llovio ayer, llovizno durante el monitoreo.</t>
  </si>
  <si>
    <t>Llovio un poco ayer.</t>
  </si>
  <si>
    <t>Color lechoso.</t>
  </si>
  <si>
    <t>Estaba cayendo agua de un tubo de lavadero.</t>
  </si>
  <si>
    <t>Estaba virtiendo agua un carcamo del sistema de drenaje.</t>
  </si>
  <si>
    <t>Color café, olia a agua podrida.</t>
  </si>
  <si>
    <t>Color café</t>
  </si>
  <si>
    <t>Color lechoso, huele a shuquia el agua.</t>
  </si>
  <si>
    <t>Llovio ayer.</t>
  </si>
  <si>
    <t>Llovio ayer, soleado.</t>
  </si>
  <si>
    <t>Tierras Blancas</t>
  </si>
  <si>
    <t>Luis Donaldo</t>
  </si>
  <si>
    <t>Llovio ayer, color café.</t>
  </si>
  <si>
    <t>Color lechosa claro, llovisno ayer.</t>
  </si>
  <si>
    <t>Lechosa.</t>
  </si>
  <si>
    <t>Ayer llovio muy poco, soleado, color lechosa.</t>
  </si>
  <si>
    <t>Llovizno durante el monitoreo.</t>
  </si>
  <si>
    <t>Dificil acceso  para monitorear el caudal, color café, olia agua podrida</t>
  </si>
  <si>
    <t>Había dos perros jugando en el río.</t>
  </si>
  <si>
    <t>Color lechosos.</t>
  </si>
  <si>
    <t>Color lechoso, llovizno ayer.</t>
  </si>
  <si>
    <t>Se destruyo la represa que se había contruido.</t>
  </si>
  <si>
    <t>Llovisno durante el monitoreo.</t>
  </si>
  <si>
    <t>Color café, no se hizo caudal porque traia mucha agua el río y la corriente estaba fuerte.</t>
  </si>
  <si>
    <t>Color claro, llovio ayer.</t>
  </si>
  <si>
    <t>Color claro.</t>
  </si>
  <si>
    <t>Llovizno durante el muestreo, color café.</t>
  </si>
  <si>
    <t>Color claro, medio nublado.</t>
  </si>
  <si>
    <t>Olia a agua podrida.</t>
  </si>
  <si>
    <t>Color claro, subio el nivel.</t>
  </si>
  <si>
    <t>Realizaron limpieza de la malesa alrededor del cauce del río.</t>
  </si>
  <si>
    <t>Hay muchos berros en el cause del río, hay basura en el cause.</t>
  </si>
  <si>
    <t>Ya estan usando el agua por el canal de riego.</t>
  </si>
  <si>
    <t>Había algas.</t>
  </si>
  <si>
    <t>Estan usando el agua en el canal de riego.</t>
  </si>
  <si>
    <t>La muestra se tomo atrás del chedraui yano dieron permiso en la casa de alfareros.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</si>
</sst>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0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20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  <xf numFmtId="2" fontId="0" fillId="0" borderId="0" xfId="0" applyNumberFormat="1"/>
    <xf numFmtId="1" fontId="0" fillId="0" borderId="0" xfId="0" applyNumberFormat="1"/>
    <xf numFmtId="0" fontId="2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2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Normal_bac" xfId="1" xr:uid="{00000000-0005-0000-0000-000001000000}"/>
  </cellStyles>
  <dxfs count="4">
    <dxf>
      <fill>
        <patternFill patternType="solid">
          <fgColor auto="1"/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S228"/>
  <sheetViews>
    <sheetView tabSelected="1" workbookViewId="0">
      <pane xSplit="6" ySplit="9" topLeftCell="G92" activePane="bottomRight" state="frozen"/>
      <selection pane="topRight" activeCell="I1" sqref="I1"/>
      <selection pane="bottomLeft" activeCell="A10" sqref="A10"/>
      <selection pane="bottomRight" activeCell="A154" sqref="A154"/>
    </sheetView>
  </sheetViews>
  <sheetFormatPr baseColWidth="10" defaultRowHeight="15" x14ac:dyDescent="0.25"/>
  <cols>
    <col min="1" max="1" width="8.85546875" customWidth="1"/>
    <col min="2" max="2" width="16.140625" customWidth="1"/>
    <col min="3" max="3" width="0.140625" hidden="1" customWidth="1"/>
    <col min="4" max="4" width="17.28515625" hidden="1" customWidth="1"/>
    <col min="5" max="5" width="24.28515625" hidden="1" customWidth="1"/>
    <col min="6" max="6" width="5.28515625" hidden="1" customWidth="1"/>
    <col min="7" max="7" width="13.5703125" customWidth="1"/>
    <col min="8" max="11" width="11.42578125" customWidth="1"/>
    <col min="23" max="23" width="13" style="14" bestFit="1" customWidth="1"/>
    <col min="34" max="34" width="14.5703125" bestFit="1" customWidth="1"/>
    <col min="37" max="37" width="105.140625" bestFit="1" customWidth="1"/>
  </cols>
  <sheetData>
    <row r="1" spans="1:37" ht="51" customHeight="1" thickTop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24</v>
      </c>
      <c r="H1" s="4" t="s">
        <v>32</v>
      </c>
      <c r="I1" s="4" t="s">
        <v>34</v>
      </c>
      <c r="J1" s="4" t="s">
        <v>35</v>
      </c>
      <c r="K1" s="4" t="s">
        <v>33</v>
      </c>
      <c r="L1" s="4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4" t="s">
        <v>25</v>
      </c>
      <c r="T1" s="4" t="s">
        <v>50</v>
      </c>
      <c r="U1" s="5" t="s">
        <v>13</v>
      </c>
      <c r="V1" s="5" t="s">
        <v>14</v>
      </c>
      <c r="W1" s="13" t="s">
        <v>26</v>
      </c>
      <c r="X1" s="4" t="s">
        <v>27</v>
      </c>
      <c r="Y1" s="4" t="s">
        <v>28</v>
      </c>
      <c r="Z1" s="4" t="s">
        <v>29</v>
      </c>
      <c r="AA1" s="4" t="s">
        <v>15</v>
      </c>
      <c r="AB1" s="2" t="s">
        <v>16</v>
      </c>
      <c r="AC1" s="2" t="s">
        <v>17</v>
      </c>
      <c r="AD1" s="2" t="s">
        <v>49</v>
      </c>
      <c r="AE1" s="2" t="s">
        <v>18</v>
      </c>
      <c r="AF1" s="2" t="s">
        <v>19</v>
      </c>
      <c r="AG1" s="2" t="s">
        <v>20</v>
      </c>
      <c r="AH1" s="2" t="s">
        <v>21</v>
      </c>
      <c r="AI1" s="11" t="s">
        <v>30</v>
      </c>
      <c r="AJ1" s="11" t="s">
        <v>37</v>
      </c>
      <c r="AK1" s="6" t="s">
        <v>22</v>
      </c>
    </row>
    <row r="2" spans="1:37" ht="0.75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1" spans="1:37" x14ac:dyDescent="0.25">
      <c r="A11">
        <v>1</v>
      </c>
      <c r="B11" t="s">
        <v>23</v>
      </c>
      <c r="G11" s="7">
        <v>44210</v>
      </c>
      <c r="H11" s="8">
        <v>0.44166666666666665</v>
      </c>
      <c r="I11">
        <v>14</v>
      </c>
      <c r="J11">
        <v>16</v>
      </c>
      <c r="W11" s="14">
        <v>0.47916666666666669</v>
      </c>
      <c r="X11">
        <v>0.5</v>
      </c>
      <c r="Y11">
        <v>35</v>
      </c>
      <c r="Z11">
        <v>45</v>
      </c>
      <c r="AA11">
        <v>24</v>
      </c>
      <c r="AB11">
        <v>18</v>
      </c>
      <c r="AC11">
        <v>18</v>
      </c>
      <c r="AD11" s="10">
        <f>(((AA11+AB11+AC11)/3)/X11)*100</f>
        <v>4000</v>
      </c>
      <c r="AE11">
        <v>68</v>
      </c>
      <c r="AF11">
        <v>53</v>
      </c>
      <c r="AG11">
        <v>75</v>
      </c>
      <c r="AH11" s="10">
        <f>(((AE11+AF11+AG11)/3)/X11)*100</f>
        <v>13066.666666666666</v>
      </c>
      <c r="AI11" s="12"/>
      <c r="AJ11" s="15">
        <v>44348</v>
      </c>
      <c r="AK11" t="s">
        <v>52</v>
      </c>
    </row>
    <row r="12" spans="1:37" x14ac:dyDescent="0.25">
      <c r="A12">
        <v>2</v>
      </c>
      <c r="B12" t="s">
        <v>31</v>
      </c>
      <c r="G12" s="7">
        <v>44214</v>
      </c>
      <c r="H12" s="8">
        <v>0.625</v>
      </c>
      <c r="I12">
        <v>16</v>
      </c>
      <c r="J12">
        <v>13</v>
      </c>
      <c r="K12">
        <v>7</v>
      </c>
      <c r="L12">
        <v>4.2</v>
      </c>
      <c r="M12">
        <v>4.2</v>
      </c>
      <c r="N12">
        <v>4.2</v>
      </c>
      <c r="O12">
        <v>40</v>
      </c>
      <c r="P12">
        <v>1</v>
      </c>
      <c r="R12">
        <v>5</v>
      </c>
      <c r="S12">
        <v>125</v>
      </c>
      <c r="T12">
        <v>130</v>
      </c>
      <c r="W12" s="14">
        <v>0.69097222222222221</v>
      </c>
      <c r="X12">
        <v>1</v>
      </c>
      <c r="Y12">
        <v>35</v>
      </c>
      <c r="Z12">
        <v>30</v>
      </c>
      <c r="AA12">
        <v>0</v>
      </c>
      <c r="AB12">
        <v>0</v>
      </c>
      <c r="AC12">
        <v>0</v>
      </c>
      <c r="AD12" s="10">
        <f t="shared" ref="AD12:AD75" si="0">(((AA12+AB12+AC12)/3)/X12)*100</f>
        <v>0</v>
      </c>
      <c r="AE12">
        <v>0</v>
      </c>
      <c r="AF12">
        <v>0</v>
      </c>
      <c r="AG12">
        <v>0</v>
      </c>
      <c r="AH12" s="10">
        <f t="shared" ref="AH12:AH75" si="1">(((AE12+AF12+AG12)/3)/X12)*100</f>
        <v>0</v>
      </c>
      <c r="AI12" s="9">
        <v>17.579999999999998</v>
      </c>
      <c r="AJ12" s="15">
        <v>44348</v>
      </c>
      <c r="AK12" t="s">
        <v>53</v>
      </c>
    </row>
    <row r="13" spans="1:37" x14ac:dyDescent="0.25">
      <c r="A13">
        <v>3</v>
      </c>
      <c r="B13" t="s">
        <v>36</v>
      </c>
      <c r="G13" s="7">
        <v>44207</v>
      </c>
      <c r="H13" s="8">
        <v>0.56944444444444442</v>
      </c>
      <c r="I13">
        <v>18</v>
      </c>
      <c r="J13">
        <v>15</v>
      </c>
      <c r="W13" s="14">
        <v>0.59375</v>
      </c>
      <c r="X13">
        <v>0.5</v>
      </c>
      <c r="Y13">
        <v>35</v>
      </c>
      <c r="Z13">
        <v>43</v>
      </c>
      <c r="AA13">
        <v>61</v>
      </c>
      <c r="AB13">
        <v>54</v>
      </c>
      <c r="AC13">
        <v>47</v>
      </c>
      <c r="AD13" s="10">
        <f t="shared" si="0"/>
        <v>10800</v>
      </c>
      <c r="AE13">
        <v>250</v>
      </c>
      <c r="AF13">
        <v>250</v>
      </c>
      <c r="AG13">
        <v>250</v>
      </c>
      <c r="AH13" s="10">
        <f t="shared" si="1"/>
        <v>50000</v>
      </c>
      <c r="AJ13" s="15">
        <v>44348</v>
      </c>
      <c r="AK13" t="s">
        <v>54</v>
      </c>
    </row>
    <row r="14" spans="1:37" x14ac:dyDescent="0.25">
      <c r="A14">
        <v>4</v>
      </c>
      <c r="B14" t="s">
        <v>38</v>
      </c>
      <c r="G14" s="7">
        <v>44207</v>
      </c>
      <c r="H14" s="8">
        <v>0.57916666666666672</v>
      </c>
      <c r="I14">
        <v>18</v>
      </c>
      <c r="J14">
        <v>14</v>
      </c>
      <c r="W14" s="14">
        <v>0.59375</v>
      </c>
      <c r="X14">
        <v>1</v>
      </c>
      <c r="Y14">
        <v>35</v>
      </c>
      <c r="Z14">
        <v>43</v>
      </c>
      <c r="AA14">
        <v>33</v>
      </c>
      <c r="AB14">
        <v>26</v>
      </c>
      <c r="AC14">
        <v>22</v>
      </c>
      <c r="AD14" s="10">
        <f t="shared" si="0"/>
        <v>2700</v>
      </c>
      <c r="AE14">
        <v>109</v>
      </c>
      <c r="AF14">
        <v>118</v>
      </c>
      <c r="AG14">
        <v>113</v>
      </c>
      <c r="AH14" s="10">
        <f t="shared" si="1"/>
        <v>11333.333333333332</v>
      </c>
      <c r="AJ14" s="15">
        <v>44348</v>
      </c>
      <c r="AK14" t="s">
        <v>55</v>
      </c>
    </row>
    <row r="15" spans="1:37" x14ac:dyDescent="0.25">
      <c r="A15">
        <v>5</v>
      </c>
      <c r="B15" t="s">
        <v>39</v>
      </c>
      <c r="C15" s="7">
        <v>43844</v>
      </c>
      <c r="G15" s="7">
        <v>44210</v>
      </c>
      <c r="H15" s="8">
        <v>0.49652777777777773</v>
      </c>
      <c r="I15">
        <v>15</v>
      </c>
      <c r="J15">
        <v>16</v>
      </c>
      <c r="W15" s="14">
        <v>0.47916666666666669</v>
      </c>
      <c r="X15">
        <v>1</v>
      </c>
      <c r="Y15">
        <v>35</v>
      </c>
      <c r="Z15">
        <v>45</v>
      </c>
      <c r="AA15">
        <v>5</v>
      </c>
      <c r="AB15">
        <v>0</v>
      </c>
      <c r="AC15">
        <v>6</v>
      </c>
      <c r="AD15" s="10">
        <f t="shared" si="0"/>
        <v>366.66666666666663</v>
      </c>
      <c r="AE15">
        <v>92</v>
      </c>
      <c r="AF15">
        <v>85</v>
      </c>
      <c r="AG15">
        <v>97</v>
      </c>
      <c r="AH15" s="10">
        <f t="shared" si="1"/>
        <v>9133.3333333333321</v>
      </c>
      <c r="AJ15" s="15">
        <v>44348</v>
      </c>
    </row>
    <row r="16" spans="1:37" x14ac:dyDescent="0.25">
      <c r="A16">
        <v>6</v>
      </c>
      <c r="B16" t="s">
        <v>40</v>
      </c>
      <c r="G16" s="7">
        <v>44209</v>
      </c>
      <c r="H16" s="8">
        <v>0.54166666666666663</v>
      </c>
      <c r="I16">
        <v>15</v>
      </c>
      <c r="J16">
        <v>8.5</v>
      </c>
      <c r="K16">
        <v>7</v>
      </c>
      <c r="L16">
        <v>7.6</v>
      </c>
      <c r="M16">
        <v>7.6</v>
      </c>
      <c r="N16">
        <v>7.6</v>
      </c>
      <c r="O16">
        <v>64</v>
      </c>
      <c r="P16">
        <v>2</v>
      </c>
      <c r="R16">
        <v>10</v>
      </c>
      <c r="S16">
        <v>35</v>
      </c>
      <c r="T16">
        <v>30</v>
      </c>
      <c r="W16" s="14">
        <v>0.59027777777777779</v>
      </c>
      <c r="X16">
        <v>3</v>
      </c>
      <c r="Y16">
        <v>35</v>
      </c>
      <c r="Z16">
        <v>42</v>
      </c>
      <c r="AA16">
        <v>11</v>
      </c>
      <c r="AB16">
        <v>22</v>
      </c>
      <c r="AC16">
        <v>24</v>
      </c>
      <c r="AD16" s="10">
        <f t="shared" si="0"/>
        <v>633.33333333333326</v>
      </c>
      <c r="AE16">
        <v>85</v>
      </c>
      <c r="AF16">
        <v>76</v>
      </c>
      <c r="AG16">
        <v>92</v>
      </c>
      <c r="AH16" s="10">
        <f t="shared" si="1"/>
        <v>2811.1111111111109</v>
      </c>
      <c r="AI16">
        <v>85.12</v>
      </c>
      <c r="AJ16" s="15">
        <v>44348</v>
      </c>
      <c r="AK16" t="s">
        <v>56</v>
      </c>
    </row>
    <row r="17" spans="1:45" x14ac:dyDescent="0.25">
      <c r="A17">
        <v>7</v>
      </c>
      <c r="B17" t="s">
        <v>41</v>
      </c>
      <c r="G17" s="7">
        <v>44214</v>
      </c>
      <c r="H17" s="8">
        <v>0.56736111111111109</v>
      </c>
      <c r="I17">
        <v>17</v>
      </c>
      <c r="J17">
        <v>16</v>
      </c>
      <c r="K17">
        <v>7</v>
      </c>
      <c r="L17">
        <v>6.6</v>
      </c>
      <c r="M17">
        <v>6.6</v>
      </c>
      <c r="N17">
        <v>6.6</v>
      </c>
      <c r="O17">
        <v>66</v>
      </c>
      <c r="P17">
        <v>1</v>
      </c>
      <c r="R17">
        <v>5</v>
      </c>
      <c r="S17">
        <v>50</v>
      </c>
      <c r="T17">
        <v>40</v>
      </c>
      <c r="W17" s="14">
        <v>0.69097222222222221</v>
      </c>
      <c r="X17">
        <v>1</v>
      </c>
      <c r="Y17">
        <v>35</v>
      </c>
      <c r="Z17">
        <v>30</v>
      </c>
      <c r="AA17">
        <v>0</v>
      </c>
      <c r="AB17">
        <v>0</v>
      </c>
      <c r="AC17">
        <v>0</v>
      </c>
      <c r="AD17" s="10">
        <f t="shared" si="0"/>
        <v>0</v>
      </c>
      <c r="AE17">
        <v>0</v>
      </c>
      <c r="AF17">
        <v>0</v>
      </c>
      <c r="AG17">
        <v>0</v>
      </c>
      <c r="AH17" s="10">
        <f t="shared" si="1"/>
        <v>0</v>
      </c>
      <c r="AI17">
        <v>32.448</v>
      </c>
      <c r="AJ17" s="15">
        <v>44348</v>
      </c>
    </row>
    <row r="18" spans="1:45" x14ac:dyDescent="0.25">
      <c r="A18">
        <v>8</v>
      </c>
      <c r="B18" t="s">
        <v>42</v>
      </c>
      <c r="G18" s="7">
        <v>44211</v>
      </c>
      <c r="H18" s="8">
        <v>0.5625</v>
      </c>
      <c r="I18">
        <v>17</v>
      </c>
      <c r="J18">
        <v>16</v>
      </c>
      <c r="K18">
        <v>6.5</v>
      </c>
      <c r="L18">
        <v>6.6</v>
      </c>
      <c r="M18">
        <v>7</v>
      </c>
      <c r="N18">
        <v>6.8</v>
      </c>
      <c r="O18">
        <v>68</v>
      </c>
      <c r="P18">
        <v>2</v>
      </c>
      <c r="R18">
        <v>10</v>
      </c>
      <c r="S18">
        <v>65</v>
      </c>
      <c r="T18">
        <v>40</v>
      </c>
      <c r="W18" s="14">
        <v>0.68611111111111101</v>
      </c>
      <c r="X18">
        <v>1</v>
      </c>
      <c r="Y18">
        <v>35</v>
      </c>
      <c r="Z18">
        <v>42</v>
      </c>
      <c r="AA18">
        <v>11</v>
      </c>
      <c r="AB18">
        <v>6</v>
      </c>
      <c r="AC18">
        <v>6</v>
      </c>
      <c r="AD18" s="10">
        <f t="shared" si="0"/>
        <v>766.66666666666674</v>
      </c>
      <c r="AE18">
        <v>115</v>
      </c>
      <c r="AF18">
        <v>121</v>
      </c>
      <c r="AG18">
        <v>113</v>
      </c>
      <c r="AH18" s="10">
        <f t="shared" si="1"/>
        <v>11633.333333333332</v>
      </c>
      <c r="AI18">
        <v>1336.1179999999999</v>
      </c>
      <c r="AJ18" s="15">
        <v>44348</v>
      </c>
      <c r="AK18" t="s">
        <v>57</v>
      </c>
    </row>
    <row r="19" spans="1:45" x14ac:dyDescent="0.25">
      <c r="A19">
        <v>9</v>
      </c>
      <c r="B19" t="s">
        <v>43</v>
      </c>
      <c r="G19" s="7">
        <v>44211</v>
      </c>
      <c r="H19" s="8">
        <v>0.58333333333333337</v>
      </c>
      <c r="I19">
        <v>15</v>
      </c>
      <c r="J19">
        <v>16</v>
      </c>
      <c r="K19">
        <v>7</v>
      </c>
      <c r="L19">
        <v>6.2</v>
      </c>
      <c r="M19">
        <v>6</v>
      </c>
      <c r="N19">
        <v>6.1</v>
      </c>
      <c r="O19">
        <v>61</v>
      </c>
      <c r="P19">
        <v>3</v>
      </c>
      <c r="R19">
        <v>30</v>
      </c>
      <c r="S19">
        <v>75</v>
      </c>
      <c r="T19">
        <v>60</v>
      </c>
      <c r="W19" s="14">
        <v>0.68611111111111101</v>
      </c>
      <c r="X19">
        <v>0.5</v>
      </c>
      <c r="Y19">
        <v>35</v>
      </c>
      <c r="Z19">
        <v>42</v>
      </c>
      <c r="AA19">
        <v>154</v>
      </c>
      <c r="AB19">
        <v>109</v>
      </c>
      <c r="AC19">
        <v>135</v>
      </c>
      <c r="AD19" s="10">
        <f t="shared" si="0"/>
        <v>26533.333333333332</v>
      </c>
      <c r="AE19">
        <v>63</v>
      </c>
      <c r="AF19">
        <v>72</v>
      </c>
      <c r="AG19">
        <v>95</v>
      </c>
      <c r="AH19" s="10">
        <f t="shared" si="1"/>
        <v>15333.333333333334</v>
      </c>
      <c r="AI19">
        <v>720.6</v>
      </c>
      <c r="AJ19" s="15">
        <v>44348</v>
      </c>
      <c r="AK19" t="s">
        <v>51</v>
      </c>
    </row>
    <row r="20" spans="1:45" x14ac:dyDescent="0.25">
      <c r="A20">
        <v>10</v>
      </c>
      <c r="B20" t="s">
        <v>44</v>
      </c>
      <c r="G20" s="7">
        <v>44211</v>
      </c>
      <c r="H20" s="8">
        <v>0.62152777777777779</v>
      </c>
      <c r="I20">
        <v>15</v>
      </c>
      <c r="J20">
        <v>16</v>
      </c>
      <c r="K20">
        <v>7</v>
      </c>
      <c r="L20">
        <v>6.8</v>
      </c>
      <c r="M20">
        <v>6.8</v>
      </c>
      <c r="N20">
        <v>6.8</v>
      </c>
      <c r="O20">
        <v>68</v>
      </c>
      <c r="P20">
        <v>3</v>
      </c>
      <c r="R20">
        <v>15</v>
      </c>
      <c r="S20">
        <v>50</v>
      </c>
      <c r="T20">
        <v>60</v>
      </c>
      <c r="W20" s="14">
        <v>0.68611111111111101</v>
      </c>
      <c r="X20">
        <v>1</v>
      </c>
      <c r="Y20">
        <v>35</v>
      </c>
      <c r="Z20">
        <v>42</v>
      </c>
      <c r="AA20">
        <v>26</v>
      </c>
      <c r="AB20">
        <v>28</v>
      </c>
      <c r="AC20">
        <v>29</v>
      </c>
      <c r="AD20" s="10">
        <f t="shared" si="0"/>
        <v>2766.666666666667</v>
      </c>
      <c r="AE20">
        <v>56</v>
      </c>
      <c r="AF20">
        <v>83</v>
      </c>
      <c r="AG20">
        <v>89</v>
      </c>
      <c r="AH20" s="10">
        <f t="shared" si="1"/>
        <v>7600</v>
      </c>
      <c r="AJ20" s="15">
        <v>44348</v>
      </c>
      <c r="AK20" t="s">
        <v>58</v>
      </c>
      <c r="AS20" t="s">
        <v>47</v>
      </c>
    </row>
    <row r="21" spans="1:45" x14ac:dyDescent="0.25">
      <c r="A21">
        <v>11</v>
      </c>
      <c r="B21" t="s">
        <v>45</v>
      </c>
      <c r="C21">
        <v>11</v>
      </c>
      <c r="G21" s="7">
        <v>44209</v>
      </c>
      <c r="H21" s="8">
        <v>0.45833333333333331</v>
      </c>
      <c r="I21">
        <v>17</v>
      </c>
      <c r="J21">
        <v>9</v>
      </c>
      <c r="K21">
        <v>7</v>
      </c>
      <c r="L21">
        <v>7.8</v>
      </c>
      <c r="M21">
        <v>7.2</v>
      </c>
      <c r="N21">
        <v>7.5</v>
      </c>
      <c r="O21">
        <v>64</v>
      </c>
      <c r="P21">
        <v>1</v>
      </c>
      <c r="R21">
        <v>5</v>
      </c>
      <c r="S21">
        <v>45</v>
      </c>
      <c r="T21">
        <v>40</v>
      </c>
      <c r="W21" s="14">
        <v>0.59027777777777779</v>
      </c>
      <c r="X21">
        <v>2</v>
      </c>
      <c r="Y21">
        <v>35</v>
      </c>
      <c r="Z21">
        <v>42</v>
      </c>
      <c r="AA21">
        <v>3</v>
      </c>
      <c r="AB21">
        <v>5</v>
      </c>
      <c r="AC21">
        <v>1</v>
      </c>
      <c r="AD21" s="10">
        <f t="shared" si="0"/>
        <v>150</v>
      </c>
      <c r="AE21">
        <v>61</v>
      </c>
      <c r="AF21">
        <v>101</v>
      </c>
      <c r="AG21">
        <v>112</v>
      </c>
      <c r="AH21" s="10">
        <f t="shared" si="1"/>
        <v>4566.6666666666661</v>
      </c>
      <c r="AI21">
        <v>18.672000000000001</v>
      </c>
      <c r="AJ21" s="15">
        <v>44348</v>
      </c>
      <c r="AS21" t="s">
        <v>48</v>
      </c>
    </row>
    <row r="22" spans="1:45" x14ac:dyDescent="0.25">
      <c r="A22">
        <v>12</v>
      </c>
      <c r="B22" t="s">
        <v>46</v>
      </c>
      <c r="G22" s="7">
        <v>44209</v>
      </c>
      <c r="H22" s="8">
        <v>0.5131944444444444</v>
      </c>
      <c r="I22">
        <v>18</v>
      </c>
      <c r="J22">
        <v>16</v>
      </c>
      <c r="K22">
        <v>7</v>
      </c>
      <c r="L22">
        <v>6.2</v>
      </c>
      <c r="M22">
        <v>6.6</v>
      </c>
      <c r="N22">
        <v>6.4</v>
      </c>
      <c r="O22">
        <v>64</v>
      </c>
      <c r="P22">
        <v>1</v>
      </c>
      <c r="R22">
        <v>5</v>
      </c>
      <c r="S22">
        <v>45</v>
      </c>
      <c r="T22">
        <v>30</v>
      </c>
      <c r="W22" s="14">
        <v>0.59027777777777779</v>
      </c>
      <c r="X22">
        <v>3</v>
      </c>
      <c r="Y22">
        <v>35</v>
      </c>
      <c r="Z22">
        <v>42</v>
      </c>
      <c r="AA22">
        <v>3</v>
      </c>
      <c r="AB22">
        <v>5</v>
      </c>
      <c r="AC22">
        <v>0</v>
      </c>
      <c r="AD22" s="10">
        <f t="shared" si="0"/>
        <v>88.888888888888886</v>
      </c>
      <c r="AE22">
        <v>250</v>
      </c>
      <c r="AF22">
        <v>250</v>
      </c>
      <c r="AG22">
        <v>250</v>
      </c>
      <c r="AH22" s="10">
        <f t="shared" si="1"/>
        <v>8333.3333333333321</v>
      </c>
      <c r="AJ22" s="15">
        <v>44348</v>
      </c>
      <c r="AK22" t="s">
        <v>59</v>
      </c>
    </row>
    <row r="23" spans="1:45" x14ac:dyDescent="0.25">
      <c r="A23">
        <v>1</v>
      </c>
      <c r="B23" t="s">
        <v>31</v>
      </c>
      <c r="G23" s="7">
        <v>44244</v>
      </c>
      <c r="H23" s="8">
        <v>0.48958333333333331</v>
      </c>
      <c r="I23">
        <v>16</v>
      </c>
      <c r="J23">
        <v>10</v>
      </c>
      <c r="K23">
        <v>7</v>
      </c>
      <c r="L23">
        <v>6.4</v>
      </c>
      <c r="M23">
        <v>6.4</v>
      </c>
      <c r="N23">
        <v>6.4</v>
      </c>
      <c r="O23">
        <v>56</v>
      </c>
      <c r="P23">
        <v>1</v>
      </c>
      <c r="R23">
        <v>5</v>
      </c>
      <c r="S23">
        <v>110</v>
      </c>
      <c r="T23">
        <v>130</v>
      </c>
      <c r="W23" s="14">
        <v>0.52430555555555558</v>
      </c>
      <c r="X23">
        <v>2</v>
      </c>
      <c r="Y23">
        <v>30</v>
      </c>
      <c r="Z23">
        <v>45</v>
      </c>
      <c r="AA23">
        <v>5</v>
      </c>
      <c r="AB23">
        <v>1</v>
      </c>
      <c r="AC23">
        <v>8</v>
      </c>
      <c r="AD23" s="10">
        <f t="shared" si="0"/>
        <v>233.33333333333334</v>
      </c>
      <c r="AE23">
        <v>19</v>
      </c>
      <c r="AF23">
        <v>61</v>
      </c>
      <c r="AG23">
        <v>99</v>
      </c>
      <c r="AH23" s="10">
        <f t="shared" si="1"/>
        <v>2983.333333333333</v>
      </c>
      <c r="AI23">
        <v>23.568000000000001</v>
      </c>
      <c r="AJ23" s="15">
        <v>44348</v>
      </c>
    </row>
    <row r="24" spans="1:45" x14ac:dyDescent="0.25">
      <c r="A24">
        <v>2</v>
      </c>
      <c r="B24" t="s">
        <v>36</v>
      </c>
      <c r="G24" s="7">
        <v>44242</v>
      </c>
      <c r="H24" s="8">
        <v>0.52777777777777779</v>
      </c>
      <c r="I24">
        <v>19</v>
      </c>
      <c r="J24">
        <v>14</v>
      </c>
      <c r="W24" s="14">
        <v>0.55555555555555558</v>
      </c>
      <c r="X24">
        <v>0.5</v>
      </c>
      <c r="Y24">
        <v>30</v>
      </c>
      <c r="Z24">
        <v>46</v>
      </c>
      <c r="AA24">
        <v>71</v>
      </c>
      <c r="AB24">
        <v>78</v>
      </c>
      <c r="AC24">
        <v>74</v>
      </c>
      <c r="AD24" s="10">
        <f t="shared" si="0"/>
        <v>14866.666666666666</v>
      </c>
      <c r="AE24">
        <v>95</v>
      </c>
      <c r="AF24">
        <v>93</v>
      </c>
      <c r="AG24">
        <v>98</v>
      </c>
      <c r="AH24" s="10">
        <f t="shared" si="1"/>
        <v>19066.666666666664</v>
      </c>
      <c r="AJ24" s="15">
        <v>44348</v>
      </c>
    </row>
    <row r="25" spans="1:45" x14ac:dyDescent="0.25">
      <c r="A25">
        <v>3</v>
      </c>
      <c r="B25" t="s">
        <v>38</v>
      </c>
      <c r="G25" s="7">
        <v>44242</v>
      </c>
      <c r="H25" s="8">
        <v>0.53888888888888886</v>
      </c>
      <c r="I25">
        <v>16</v>
      </c>
      <c r="J25">
        <v>12</v>
      </c>
      <c r="W25" s="14">
        <v>0.55555555555555558</v>
      </c>
      <c r="X25">
        <v>1</v>
      </c>
      <c r="Y25">
        <v>30</v>
      </c>
      <c r="Z25">
        <v>46</v>
      </c>
      <c r="AA25">
        <v>33</v>
      </c>
      <c r="AB25">
        <v>32</v>
      </c>
      <c r="AC25">
        <v>24</v>
      </c>
      <c r="AD25" s="10">
        <f t="shared" si="0"/>
        <v>2966.666666666667</v>
      </c>
      <c r="AE25">
        <v>153</v>
      </c>
      <c r="AF25">
        <v>135</v>
      </c>
      <c r="AG25">
        <v>158</v>
      </c>
      <c r="AH25" s="10">
        <f t="shared" si="1"/>
        <v>14866.666666666666</v>
      </c>
      <c r="AJ25" s="15">
        <v>44348</v>
      </c>
    </row>
    <row r="26" spans="1:45" x14ac:dyDescent="0.25">
      <c r="A26">
        <v>4</v>
      </c>
      <c r="B26" t="s">
        <v>39</v>
      </c>
      <c r="G26" s="7">
        <v>44251</v>
      </c>
      <c r="H26" s="8">
        <v>0.64583333333333337</v>
      </c>
      <c r="I26">
        <v>20</v>
      </c>
      <c r="J26">
        <v>18</v>
      </c>
      <c r="W26" s="14">
        <v>0.68055555555555547</v>
      </c>
      <c r="X26">
        <v>1</v>
      </c>
      <c r="Y26">
        <v>35</v>
      </c>
      <c r="Z26">
        <v>42</v>
      </c>
      <c r="AA26">
        <v>250</v>
      </c>
      <c r="AB26">
        <v>250</v>
      </c>
      <c r="AC26">
        <v>250</v>
      </c>
      <c r="AD26" s="10">
        <f t="shared" si="0"/>
        <v>25000</v>
      </c>
      <c r="AE26">
        <v>250</v>
      </c>
      <c r="AF26">
        <v>250</v>
      </c>
      <c r="AG26">
        <v>250</v>
      </c>
      <c r="AH26" s="10">
        <f t="shared" si="1"/>
        <v>25000</v>
      </c>
      <c r="AJ26" s="15">
        <v>44348</v>
      </c>
    </row>
    <row r="27" spans="1:45" x14ac:dyDescent="0.25">
      <c r="A27">
        <v>5</v>
      </c>
      <c r="B27" t="s">
        <v>40</v>
      </c>
      <c r="C27" s="7"/>
      <c r="G27" s="7">
        <v>43884</v>
      </c>
      <c r="H27" s="8">
        <v>0.57152777777777775</v>
      </c>
      <c r="I27">
        <v>18</v>
      </c>
      <c r="J27">
        <v>11</v>
      </c>
      <c r="K27">
        <v>7</v>
      </c>
      <c r="L27">
        <v>7</v>
      </c>
      <c r="M27">
        <v>7.2</v>
      </c>
      <c r="N27">
        <v>7.1</v>
      </c>
      <c r="O27">
        <v>64</v>
      </c>
      <c r="P27">
        <v>1</v>
      </c>
      <c r="R27">
        <v>5</v>
      </c>
      <c r="S27">
        <v>40</v>
      </c>
      <c r="T27">
        <v>30</v>
      </c>
      <c r="W27" s="14">
        <v>0.70833333333333337</v>
      </c>
      <c r="X27">
        <v>3</v>
      </c>
      <c r="Y27">
        <v>35</v>
      </c>
      <c r="Z27">
        <v>44</v>
      </c>
      <c r="AA27">
        <v>0</v>
      </c>
      <c r="AB27">
        <v>1</v>
      </c>
      <c r="AC27">
        <v>0</v>
      </c>
      <c r="AD27" s="10">
        <f t="shared" si="0"/>
        <v>11.111111111111111</v>
      </c>
      <c r="AE27">
        <v>3</v>
      </c>
      <c r="AF27">
        <v>23</v>
      </c>
      <c r="AG27">
        <v>41</v>
      </c>
      <c r="AH27" s="10">
        <f t="shared" si="1"/>
        <v>744.44444444444434</v>
      </c>
      <c r="AI27">
        <v>64.768000000000001</v>
      </c>
      <c r="AJ27" s="15">
        <v>44348</v>
      </c>
      <c r="AK27" t="s">
        <v>109</v>
      </c>
    </row>
    <row r="28" spans="1:45" x14ac:dyDescent="0.25">
      <c r="A28">
        <v>6</v>
      </c>
      <c r="B28" t="s">
        <v>41</v>
      </c>
      <c r="G28" s="7">
        <v>44253</v>
      </c>
      <c r="H28" s="8">
        <v>0.58124999999999993</v>
      </c>
      <c r="I28">
        <v>16</v>
      </c>
      <c r="J28">
        <v>16.5</v>
      </c>
      <c r="K28">
        <v>7</v>
      </c>
      <c r="L28">
        <v>6.6</v>
      </c>
      <c r="M28">
        <v>7</v>
      </c>
      <c r="N28">
        <v>6.8</v>
      </c>
      <c r="O28">
        <v>69</v>
      </c>
      <c r="P28">
        <v>1</v>
      </c>
      <c r="R28">
        <v>5</v>
      </c>
      <c r="S28">
        <v>65</v>
      </c>
      <c r="T28">
        <v>30</v>
      </c>
      <c r="W28" s="14">
        <v>0.66666666666666663</v>
      </c>
      <c r="X28">
        <v>2</v>
      </c>
      <c r="Y28">
        <v>35</v>
      </c>
      <c r="Z28">
        <v>48</v>
      </c>
      <c r="AA28">
        <v>3</v>
      </c>
      <c r="AB28">
        <v>5</v>
      </c>
      <c r="AC28">
        <v>4</v>
      </c>
      <c r="AD28" s="10">
        <f t="shared" si="0"/>
        <v>200</v>
      </c>
      <c r="AE28">
        <v>30</v>
      </c>
      <c r="AF28">
        <v>49</v>
      </c>
      <c r="AG28">
        <v>69</v>
      </c>
      <c r="AH28" s="10">
        <f t="shared" si="1"/>
        <v>2466.666666666667</v>
      </c>
      <c r="AI28">
        <v>42.381999999999998</v>
      </c>
      <c r="AJ28" s="15">
        <v>44348</v>
      </c>
    </row>
    <row r="29" spans="1:45" x14ac:dyDescent="0.25">
      <c r="A29">
        <v>7</v>
      </c>
      <c r="B29" t="s">
        <v>42</v>
      </c>
      <c r="G29" s="7">
        <v>44253</v>
      </c>
      <c r="H29" s="8">
        <v>0.54166666666666663</v>
      </c>
      <c r="I29">
        <v>17</v>
      </c>
      <c r="J29">
        <v>17</v>
      </c>
      <c r="K29">
        <v>7</v>
      </c>
      <c r="L29">
        <v>6.6</v>
      </c>
      <c r="M29">
        <v>6.6</v>
      </c>
      <c r="N29">
        <v>6.6</v>
      </c>
      <c r="O29">
        <v>67</v>
      </c>
      <c r="P29">
        <v>2</v>
      </c>
      <c r="R29">
        <v>10</v>
      </c>
      <c r="S29">
        <v>70</v>
      </c>
      <c r="T29">
        <v>40</v>
      </c>
      <c r="W29" s="14">
        <v>0.66666666666666663</v>
      </c>
      <c r="X29">
        <v>1</v>
      </c>
      <c r="Y29">
        <v>35</v>
      </c>
      <c r="Z29">
        <v>48</v>
      </c>
      <c r="AA29">
        <v>0</v>
      </c>
      <c r="AB29">
        <v>0</v>
      </c>
      <c r="AC29">
        <v>0</v>
      </c>
      <c r="AD29" s="10">
        <f t="shared" si="0"/>
        <v>0</v>
      </c>
      <c r="AE29">
        <v>20</v>
      </c>
      <c r="AF29">
        <v>27</v>
      </c>
      <c r="AG29">
        <v>38</v>
      </c>
      <c r="AH29" s="10">
        <f t="shared" si="1"/>
        <v>2833.333333333333</v>
      </c>
      <c r="AI29">
        <v>8722.9050000000007</v>
      </c>
      <c r="AJ29" s="15">
        <v>44348</v>
      </c>
      <c r="AK29" t="s">
        <v>60</v>
      </c>
    </row>
    <row r="30" spans="1:45" x14ac:dyDescent="0.25">
      <c r="A30">
        <v>8</v>
      </c>
      <c r="B30" t="s">
        <v>43</v>
      </c>
      <c r="G30" s="7">
        <v>44253</v>
      </c>
      <c r="H30" s="8">
        <v>0.50972222222222219</v>
      </c>
      <c r="I30">
        <v>16.5</v>
      </c>
      <c r="J30">
        <v>16</v>
      </c>
      <c r="K30">
        <v>7.5</v>
      </c>
      <c r="L30">
        <v>6.4</v>
      </c>
      <c r="M30">
        <v>6.4</v>
      </c>
      <c r="N30">
        <v>6.4</v>
      </c>
      <c r="O30">
        <v>64</v>
      </c>
      <c r="Q30">
        <v>4</v>
      </c>
      <c r="R30">
        <v>40</v>
      </c>
      <c r="S30">
        <v>50</v>
      </c>
      <c r="T30">
        <v>50</v>
      </c>
      <c r="W30" s="14">
        <v>0.66666666666666663</v>
      </c>
      <c r="X30">
        <v>1</v>
      </c>
      <c r="Y30">
        <v>35</v>
      </c>
      <c r="Z30">
        <v>48</v>
      </c>
      <c r="AA30">
        <v>102</v>
      </c>
      <c r="AB30">
        <v>80</v>
      </c>
      <c r="AC30">
        <v>115</v>
      </c>
      <c r="AD30" s="10">
        <f t="shared" si="0"/>
        <v>9900</v>
      </c>
      <c r="AE30">
        <v>18</v>
      </c>
      <c r="AF30">
        <v>35</v>
      </c>
      <c r="AG30">
        <v>65</v>
      </c>
      <c r="AH30" s="10">
        <f t="shared" si="1"/>
        <v>3933.3333333333335</v>
      </c>
      <c r="AI30">
        <v>874.93899999999996</v>
      </c>
      <c r="AJ30" s="15">
        <v>44348</v>
      </c>
      <c r="AK30" t="s">
        <v>51</v>
      </c>
    </row>
    <row r="31" spans="1:45" x14ac:dyDescent="0.25">
      <c r="A31">
        <v>9</v>
      </c>
      <c r="B31" t="s">
        <v>44</v>
      </c>
      <c r="G31" s="7">
        <v>44253</v>
      </c>
      <c r="H31" s="8">
        <v>0.48958333333333331</v>
      </c>
      <c r="I31">
        <v>15.5</v>
      </c>
      <c r="J31">
        <v>15.5</v>
      </c>
      <c r="K31">
        <v>7</v>
      </c>
      <c r="L31">
        <v>7</v>
      </c>
      <c r="M31">
        <v>7.4</v>
      </c>
      <c r="N31">
        <v>7.2</v>
      </c>
      <c r="O31">
        <v>71</v>
      </c>
      <c r="P31">
        <v>3</v>
      </c>
      <c r="R31">
        <v>15</v>
      </c>
      <c r="S31">
        <v>90</v>
      </c>
      <c r="T31">
        <v>50</v>
      </c>
      <c r="W31" s="14">
        <v>0.66666666666666663</v>
      </c>
      <c r="X31">
        <v>1</v>
      </c>
      <c r="Y31">
        <v>35</v>
      </c>
      <c r="Z31">
        <v>48</v>
      </c>
      <c r="AA31">
        <v>10</v>
      </c>
      <c r="AB31">
        <v>8</v>
      </c>
      <c r="AC31">
        <v>5</v>
      </c>
      <c r="AD31" s="10">
        <f t="shared" si="0"/>
        <v>766.66666666666674</v>
      </c>
      <c r="AE31">
        <v>69</v>
      </c>
      <c r="AF31">
        <v>95</v>
      </c>
      <c r="AG31">
        <v>108</v>
      </c>
      <c r="AH31" s="10">
        <f t="shared" si="1"/>
        <v>9066.6666666666679</v>
      </c>
      <c r="AJ31" s="15">
        <v>44348</v>
      </c>
      <c r="AK31" t="s">
        <v>61</v>
      </c>
    </row>
    <row r="32" spans="1:45" x14ac:dyDescent="0.25">
      <c r="A32">
        <v>10</v>
      </c>
      <c r="B32" t="s">
        <v>45</v>
      </c>
      <c r="G32" s="7">
        <v>44252</v>
      </c>
      <c r="H32" s="8">
        <v>0.58333333333333337</v>
      </c>
      <c r="I32">
        <v>21</v>
      </c>
      <c r="J32">
        <v>11</v>
      </c>
      <c r="K32">
        <v>7</v>
      </c>
      <c r="L32">
        <v>7.2</v>
      </c>
      <c r="M32">
        <v>7.4</v>
      </c>
      <c r="N32">
        <v>7.3</v>
      </c>
      <c r="O32">
        <v>65</v>
      </c>
      <c r="P32">
        <v>1</v>
      </c>
      <c r="R32">
        <v>5</v>
      </c>
      <c r="S32">
        <v>45</v>
      </c>
      <c r="T32">
        <v>40</v>
      </c>
      <c r="W32" s="14">
        <v>0.70833333333333337</v>
      </c>
      <c r="X32">
        <v>2</v>
      </c>
      <c r="Y32">
        <v>35</v>
      </c>
      <c r="Z32">
        <v>45</v>
      </c>
      <c r="AA32">
        <v>3</v>
      </c>
      <c r="AB32">
        <v>0</v>
      </c>
      <c r="AC32">
        <v>5</v>
      </c>
      <c r="AD32" s="10">
        <f t="shared" si="0"/>
        <v>133.33333333333331</v>
      </c>
      <c r="AE32">
        <v>109</v>
      </c>
      <c r="AF32">
        <v>85</v>
      </c>
      <c r="AG32">
        <v>31</v>
      </c>
      <c r="AH32" s="10">
        <f t="shared" si="1"/>
        <v>3750</v>
      </c>
      <c r="AI32">
        <v>18.969000000000001</v>
      </c>
      <c r="AJ32" s="15">
        <v>44348</v>
      </c>
      <c r="AK32" t="s">
        <v>62</v>
      </c>
    </row>
    <row r="33" spans="1:37" x14ac:dyDescent="0.25">
      <c r="A33">
        <v>11</v>
      </c>
      <c r="B33" t="s">
        <v>46</v>
      </c>
      <c r="G33" s="7">
        <v>44250</v>
      </c>
      <c r="H33" s="8">
        <v>0.60972222222222217</v>
      </c>
      <c r="I33">
        <v>18</v>
      </c>
      <c r="J33">
        <v>19.5</v>
      </c>
      <c r="K33">
        <v>6.5</v>
      </c>
      <c r="L33">
        <v>6</v>
      </c>
      <c r="M33">
        <v>5.8</v>
      </c>
      <c r="N33">
        <v>5.9</v>
      </c>
      <c r="O33">
        <v>63</v>
      </c>
      <c r="P33">
        <v>1</v>
      </c>
      <c r="R33">
        <v>5</v>
      </c>
      <c r="S33">
        <v>50</v>
      </c>
      <c r="T33">
        <v>40</v>
      </c>
      <c r="W33" s="14">
        <v>0.70833333333333337</v>
      </c>
      <c r="X33">
        <v>3</v>
      </c>
      <c r="Y33">
        <v>35</v>
      </c>
      <c r="Z33">
        <v>44</v>
      </c>
      <c r="AA33">
        <v>3</v>
      </c>
      <c r="AB33">
        <v>1</v>
      </c>
      <c r="AC33">
        <v>1</v>
      </c>
      <c r="AD33" s="10">
        <f t="shared" si="0"/>
        <v>55.555555555555557</v>
      </c>
      <c r="AE33">
        <v>250</v>
      </c>
      <c r="AF33">
        <v>250</v>
      </c>
      <c r="AG33">
        <v>250</v>
      </c>
      <c r="AH33" s="10">
        <f t="shared" si="1"/>
        <v>8333.3333333333321</v>
      </c>
      <c r="AJ33" s="15">
        <v>44348</v>
      </c>
      <c r="AK33" t="s">
        <v>63</v>
      </c>
    </row>
    <row r="34" spans="1:37" x14ac:dyDescent="0.25">
      <c r="A34">
        <v>12</v>
      </c>
      <c r="B34" t="s">
        <v>64</v>
      </c>
      <c r="G34" s="7">
        <v>44251</v>
      </c>
      <c r="H34" s="8">
        <v>0.65416666666666667</v>
      </c>
      <c r="I34">
        <v>20</v>
      </c>
      <c r="J34">
        <v>18</v>
      </c>
      <c r="W34" s="14">
        <v>0.68055555555555547</v>
      </c>
      <c r="X34">
        <v>1</v>
      </c>
      <c r="Y34">
        <v>35</v>
      </c>
      <c r="Z34">
        <v>42</v>
      </c>
      <c r="AA34">
        <v>95</v>
      </c>
      <c r="AB34">
        <v>189</v>
      </c>
      <c r="AC34">
        <v>225</v>
      </c>
      <c r="AD34" s="10">
        <f t="shared" si="0"/>
        <v>16966.666666666664</v>
      </c>
      <c r="AE34">
        <v>250</v>
      </c>
      <c r="AF34">
        <v>250</v>
      </c>
      <c r="AG34">
        <v>250</v>
      </c>
      <c r="AH34" s="10">
        <f t="shared" si="1"/>
        <v>25000</v>
      </c>
      <c r="AJ34" s="15">
        <v>44348</v>
      </c>
    </row>
    <row r="35" spans="1:37" x14ac:dyDescent="0.25">
      <c r="A35">
        <v>13</v>
      </c>
      <c r="B35" t="s">
        <v>65</v>
      </c>
      <c r="G35" s="7">
        <v>44251</v>
      </c>
      <c r="H35" s="8">
        <v>0.66527777777777775</v>
      </c>
      <c r="I35">
        <v>20</v>
      </c>
      <c r="J35">
        <v>18</v>
      </c>
      <c r="W35" s="14">
        <v>0.68055555555555547</v>
      </c>
      <c r="X35">
        <v>0.5</v>
      </c>
      <c r="Y35">
        <v>35</v>
      </c>
      <c r="Z35">
        <v>42</v>
      </c>
      <c r="AA35">
        <v>250</v>
      </c>
      <c r="AB35">
        <v>250</v>
      </c>
      <c r="AC35">
        <v>250</v>
      </c>
      <c r="AD35" s="10">
        <f t="shared" si="0"/>
        <v>50000</v>
      </c>
      <c r="AE35">
        <v>250</v>
      </c>
      <c r="AF35">
        <v>250</v>
      </c>
      <c r="AG35">
        <v>250</v>
      </c>
      <c r="AH35" s="10">
        <f t="shared" si="1"/>
        <v>50000</v>
      </c>
      <c r="AJ35" s="15">
        <v>44348</v>
      </c>
    </row>
    <row r="36" spans="1:37" x14ac:dyDescent="0.25">
      <c r="A36">
        <v>14</v>
      </c>
      <c r="B36" t="s">
        <v>66</v>
      </c>
      <c r="G36" s="7">
        <v>44251</v>
      </c>
      <c r="H36" s="8">
        <v>0.68055555555555547</v>
      </c>
      <c r="I36">
        <v>20</v>
      </c>
      <c r="J36">
        <v>18</v>
      </c>
      <c r="W36" s="14">
        <v>0.68055555555555547</v>
      </c>
      <c r="X36">
        <v>1</v>
      </c>
      <c r="Y36">
        <v>35</v>
      </c>
      <c r="Z36">
        <v>42</v>
      </c>
      <c r="AA36">
        <v>250</v>
      </c>
      <c r="AB36">
        <v>250</v>
      </c>
      <c r="AC36">
        <v>250</v>
      </c>
      <c r="AD36" s="10">
        <f t="shared" si="0"/>
        <v>25000</v>
      </c>
      <c r="AE36">
        <v>250</v>
      </c>
      <c r="AF36">
        <v>250</v>
      </c>
      <c r="AG36">
        <v>250</v>
      </c>
      <c r="AH36" s="10">
        <f t="shared" si="1"/>
        <v>25000</v>
      </c>
      <c r="AJ36" s="15">
        <v>44348</v>
      </c>
    </row>
    <row r="37" spans="1:37" x14ac:dyDescent="0.25">
      <c r="A37">
        <v>1</v>
      </c>
      <c r="B37" t="s">
        <v>31</v>
      </c>
      <c r="G37" s="7">
        <v>44267</v>
      </c>
      <c r="H37" s="8">
        <v>0.45416666666666666</v>
      </c>
      <c r="I37">
        <v>16</v>
      </c>
      <c r="J37">
        <v>13</v>
      </c>
      <c r="K37">
        <v>7</v>
      </c>
      <c r="L37">
        <v>5.6</v>
      </c>
      <c r="M37">
        <v>6</v>
      </c>
      <c r="N37">
        <v>5.8</v>
      </c>
      <c r="O37">
        <v>54</v>
      </c>
      <c r="P37">
        <v>1</v>
      </c>
      <c r="R37">
        <v>5</v>
      </c>
      <c r="S37">
        <v>145</v>
      </c>
      <c r="T37">
        <v>110</v>
      </c>
      <c r="W37" s="14">
        <v>0.52777777777777779</v>
      </c>
      <c r="X37">
        <v>2</v>
      </c>
      <c r="Y37">
        <v>35</v>
      </c>
      <c r="Z37">
        <v>48</v>
      </c>
      <c r="AA37">
        <v>9</v>
      </c>
      <c r="AB37">
        <v>9</v>
      </c>
      <c r="AC37">
        <v>11</v>
      </c>
      <c r="AD37" s="10">
        <f t="shared" si="0"/>
        <v>483.33333333333331</v>
      </c>
      <c r="AE37">
        <v>3</v>
      </c>
      <c r="AF37">
        <v>5</v>
      </c>
      <c r="AG37">
        <v>12</v>
      </c>
      <c r="AH37" s="10">
        <f t="shared" si="1"/>
        <v>333.33333333333337</v>
      </c>
      <c r="AI37">
        <v>25.667999999999999</v>
      </c>
      <c r="AJ37" s="15">
        <v>44348</v>
      </c>
    </row>
    <row r="38" spans="1:37" x14ac:dyDescent="0.25">
      <c r="A38">
        <v>2</v>
      </c>
      <c r="B38" t="s">
        <v>36</v>
      </c>
      <c r="G38" s="7">
        <v>44267</v>
      </c>
      <c r="H38" s="8">
        <v>0.49861111111111112</v>
      </c>
      <c r="I38">
        <v>16</v>
      </c>
      <c r="J38">
        <v>14</v>
      </c>
      <c r="W38" s="14">
        <v>0.52777777777777779</v>
      </c>
      <c r="X38">
        <v>1</v>
      </c>
      <c r="Y38">
        <v>35</v>
      </c>
      <c r="Z38">
        <v>48</v>
      </c>
      <c r="AA38">
        <v>250</v>
      </c>
      <c r="AB38">
        <v>250</v>
      </c>
      <c r="AC38">
        <v>250</v>
      </c>
      <c r="AD38" s="10">
        <f t="shared" si="0"/>
        <v>25000</v>
      </c>
      <c r="AE38">
        <v>250</v>
      </c>
      <c r="AF38">
        <v>250</v>
      </c>
      <c r="AG38">
        <v>250</v>
      </c>
      <c r="AH38" s="10">
        <f t="shared" si="1"/>
        <v>25000</v>
      </c>
      <c r="AJ38" s="15">
        <v>44348</v>
      </c>
    </row>
    <row r="39" spans="1:37" x14ac:dyDescent="0.25">
      <c r="A39">
        <v>3</v>
      </c>
      <c r="B39" t="s">
        <v>38</v>
      </c>
      <c r="G39" s="7">
        <v>44267</v>
      </c>
      <c r="H39" s="8">
        <v>0.4826388888888889</v>
      </c>
      <c r="I39">
        <v>16</v>
      </c>
      <c r="J39">
        <v>14</v>
      </c>
      <c r="W39" s="14">
        <v>0.52777777777777779</v>
      </c>
      <c r="X39">
        <v>1</v>
      </c>
      <c r="Y39">
        <v>35</v>
      </c>
      <c r="Z39">
        <v>48</v>
      </c>
      <c r="AA39">
        <v>101</v>
      </c>
      <c r="AB39">
        <v>71</v>
      </c>
      <c r="AC39">
        <v>85</v>
      </c>
      <c r="AD39" s="10">
        <f t="shared" si="0"/>
        <v>8566.6666666666679</v>
      </c>
      <c r="AE39">
        <v>103</v>
      </c>
      <c r="AF39">
        <v>71</v>
      </c>
      <c r="AG39">
        <v>85</v>
      </c>
      <c r="AH39" s="10">
        <f t="shared" si="1"/>
        <v>8633.3333333333321</v>
      </c>
      <c r="AJ39" s="15">
        <v>44348</v>
      </c>
    </row>
    <row r="40" spans="1:37" x14ac:dyDescent="0.25">
      <c r="A40">
        <v>4</v>
      </c>
      <c r="B40" t="s">
        <v>39</v>
      </c>
      <c r="G40" s="7">
        <v>44267</v>
      </c>
      <c r="H40" s="8">
        <v>0.50694444444444442</v>
      </c>
      <c r="I40">
        <v>16</v>
      </c>
      <c r="J40">
        <v>14</v>
      </c>
      <c r="W40" s="14">
        <v>0.52777777777777779</v>
      </c>
      <c r="X40">
        <v>1</v>
      </c>
      <c r="Y40">
        <v>35</v>
      </c>
      <c r="Z40">
        <v>48</v>
      </c>
      <c r="AA40">
        <v>121</v>
      </c>
      <c r="AB40">
        <v>97</v>
      </c>
      <c r="AC40">
        <v>56</v>
      </c>
      <c r="AD40" s="10">
        <f t="shared" si="0"/>
        <v>9133.3333333333321</v>
      </c>
      <c r="AE40">
        <v>250</v>
      </c>
      <c r="AF40">
        <v>250</v>
      </c>
      <c r="AG40">
        <v>250</v>
      </c>
      <c r="AH40" s="10">
        <f t="shared" si="1"/>
        <v>25000</v>
      </c>
      <c r="AJ40" s="15">
        <v>44348</v>
      </c>
    </row>
    <row r="41" spans="1:37" x14ac:dyDescent="0.25">
      <c r="A41">
        <v>5</v>
      </c>
      <c r="B41" t="s">
        <v>40</v>
      </c>
      <c r="G41" s="7">
        <v>44278</v>
      </c>
      <c r="H41" s="8">
        <v>0.6645833333333333</v>
      </c>
      <c r="I41">
        <v>16</v>
      </c>
      <c r="J41">
        <v>13</v>
      </c>
      <c r="K41">
        <v>6.5</v>
      </c>
      <c r="L41">
        <v>6.4</v>
      </c>
      <c r="M41">
        <v>6.4</v>
      </c>
      <c r="N41">
        <v>6.4</v>
      </c>
      <c r="O41">
        <v>59</v>
      </c>
      <c r="P41">
        <v>0</v>
      </c>
      <c r="R41">
        <v>2</v>
      </c>
      <c r="S41">
        <v>40</v>
      </c>
      <c r="T41">
        <v>30</v>
      </c>
      <c r="W41" s="14">
        <v>0.67986111111111114</v>
      </c>
      <c r="X41">
        <v>3</v>
      </c>
      <c r="Y41">
        <v>35</v>
      </c>
      <c r="Z41">
        <v>48</v>
      </c>
      <c r="AA41">
        <v>0</v>
      </c>
      <c r="AB41">
        <v>2</v>
      </c>
      <c r="AC41">
        <v>3</v>
      </c>
      <c r="AD41" s="10">
        <f t="shared" si="0"/>
        <v>55.555555555555557</v>
      </c>
      <c r="AE41">
        <v>125</v>
      </c>
      <c r="AF41">
        <v>95</v>
      </c>
      <c r="AG41">
        <v>118</v>
      </c>
      <c r="AH41" s="10">
        <f t="shared" si="1"/>
        <v>3755.5555555555557</v>
      </c>
      <c r="AI41">
        <v>88.778999999999996</v>
      </c>
      <c r="AJ41" s="15">
        <v>44348</v>
      </c>
    </row>
    <row r="42" spans="1:37" x14ac:dyDescent="0.25">
      <c r="A42">
        <v>6</v>
      </c>
      <c r="B42" t="s">
        <v>41</v>
      </c>
      <c r="G42" s="7">
        <v>44280</v>
      </c>
      <c r="H42" s="8">
        <v>0.45</v>
      </c>
      <c r="I42">
        <v>18</v>
      </c>
      <c r="J42">
        <v>16</v>
      </c>
      <c r="K42">
        <v>7</v>
      </c>
      <c r="L42">
        <v>6.4</v>
      </c>
      <c r="M42">
        <v>6.4</v>
      </c>
      <c r="N42">
        <v>6.4</v>
      </c>
      <c r="O42">
        <v>65</v>
      </c>
      <c r="P42">
        <v>1</v>
      </c>
      <c r="R42">
        <v>5</v>
      </c>
      <c r="S42">
        <v>45</v>
      </c>
      <c r="T42">
        <v>30</v>
      </c>
      <c r="W42" s="14">
        <v>0.5</v>
      </c>
      <c r="X42">
        <v>3</v>
      </c>
      <c r="Y42">
        <v>35</v>
      </c>
      <c r="Z42">
        <v>48</v>
      </c>
      <c r="AA42">
        <v>58</v>
      </c>
      <c r="AB42">
        <v>68</v>
      </c>
      <c r="AC42">
        <v>60</v>
      </c>
      <c r="AD42" s="10">
        <f t="shared" si="0"/>
        <v>2066.666666666667</v>
      </c>
      <c r="AE42">
        <v>58</v>
      </c>
      <c r="AF42">
        <v>59</v>
      </c>
      <c r="AG42">
        <v>51</v>
      </c>
      <c r="AH42" s="10">
        <f t="shared" si="1"/>
        <v>1866.6666666666667</v>
      </c>
      <c r="AI42">
        <v>19.526</v>
      </c>
      <c r="AJ42" s="15">
        <v>44348</v>
      </c>
    </row>
    <row r="43" spans="1:37" x14ac:dyDescent="0.25">
      <c r="A43">
        <v>7</v>
      </c>
      <c r="B43" t="s">
        <v>42</v>
      </c>
      <c r="G43" s="7">
        <v>44279</v>
      </c>
      <c r="H43" s="8">
        <v>0.59722222222222221</v>
      </c>
      <c r="I43">
        <v>17.5</v>
      </c>
      <c r="J43">
        <v>16.5</v>
      </c>
      <c r="K43">
        <v>7</v>
      </c>
      <c r="L43">
        <v>5</v>
      </c>
      <c r="M43">
        <v>5</v>
      </c>
      <c r="N43">
        <v>5</v>
      </c>
      <c r="O43">
        <v>51</v>
      </c>
      <c r="P43">
        <v>1</v>
      </c>
      <c r="R43">
        <v>5</v>
      </c>
      <c r="S43">
        <v>60</v>
      </c>
      <c r="T43">
        <v>30</v>
      </c>
      <c r="W43" s="14">
        <v>0.66666666666666663</v>
      </c>
      <c r="X43">
        <v>1</v>
      </c>
      <c r="Y43">
        <v>35</v>
      </c>
      <c r="Z43">
        <v>41</v>
      </c>
      <c r="AA43">
        <v>3</v>
      </c>
      <c r="AB43">
        <v>2</v>
      </c>
      <c r="AC43">
        <v>2</v>
      </c>
      <c r="AD43" s="10">
        <f t="shared" si="0"/>
        <v>233.33333333333334</v>
      </c>
      <c r="AE43">
        <v>117</v>
      </c>
      <c r="AF43">
        <v>118</v>
      </c>
      <c r="AG43">
        <v>125</v>
      </c>
      <c r="AH43" s="10">
        <f t="shared" si="1"/>
        <v>12000</v>
      </c>
      <c r="AJ43" s="15">
        <v>44348</v>
      </c>
    </row>
    <row r="44" spans="1:37" x14ac:dyDescent="0.25">
      <c r="A44">
        <v>8</v>
      </c>
      <c r="B44" t="s">
        <v>43</v>
      </c>
      <c r="G44" s="7">
        <v>44279</v>
      </c>
      <c r="H44" s="8">
        <v>0.62361111111111112</v>
      </c>
      <c r="I44">
        <v>20</v>
      </c>
      <c r="J44">
        <v>17</v>
      </c>
      <c r="K44">
        <v>7</v>
      </c>
      <c r="L44">
        <v>3.6</v>
      </c>
      <c r="M44">
        <v>4</v>
      </c>
      <c r="N44">
        <v>3.8</v>
      </c>
      <c r="O44">
        <v>39</v>
      </c>
      <c r="P44">
        <v>4</v>
      </c>
      <c r="R44">
        <v>20</v>
      </c>
      <c r="S44">
        <v>85</v>
      </c>
      <c r="T44">
        <v>60</v>
      </c>
      <c r="W44" s="14">
        <v>0.66666666666666663</v>
      </c>
      <c r="X44">
        <v>1</v>
      </c>
      <c r="Y44">
        <v>35</v>
      </c>
      <c r="Z44">
        <v>41</v>
      </c>
      <c r="AA44">
        <v>76</v>
      </c>
      <c r="AB44">
        <v>113</v>
      </c>
      <c r="AC44">
        <v>91</v>
      </c>
      <c r="AD44" s="10">
        <f t="shared" si="0"/>
        <v>9333.3333333333321</v>
      </c>
      <c r="AE44">
        <v>79</v>
      </c>
      <c r="AF44">
        <v>99</v>
      </c>
      <c r="AG44">
        <v>90</v>
      </c>
      <c r="AH44" s="10">
        <f t="shared" si="1"/>
        <v>8933.3333333333321</v>
      </c>
      <c r="AJ44" s="15">
        <v>44348</v>
      </c>
    </row>
    <row r="45" spans="1:37" x14ac:dyDescent="0.25">
      <c r="A45">
        <v>9</v>
      </c>
      <c r="B45" t="s">
        <v>44</v>
      </c>
      <c r="G45" s="7">
        <v>44279</v>
      </c>
      <c r="H45" s="8">
        <v>0.64236111111111105</v>
      </c>
      <c r="I45">
        <v>17</v>
      </c>
      <c r="J45">
        <v>17</v>
      </c>
      <c r="K45">
        <v>7</v>
      </c>
      <c r="L45">
        <v>6.4</v>
      </c>
      <c r="M45">
        <v>6.4</v>
      </c>
      <c r="N45">
        <v>6.4</v>
      </c>
      <c r="O45">
        <v>65</v>
      </c>
      <c r="P45">
        <v>2</v>
      </c>
      <c r="R45">
        <v>10</v>
      </c>
      <c r="S45">
        <v>60</v>
      </c>
      <c r="T45">
        <v>60</v>
      </c>
      <c r="W45" s="14">
        <v>0.66666666666666663</v>
      </c>
      <c r="X45">
        <v>1</v>
      </c>
      <c r="Y45">
        <v>35</v>
      </c>
      <c r="Z45">
        <v>41</v>
      </c>
      <c r="AA45">
        <v>5</v>
      </c>
      <c r="AB45">
        <v>1</v>
      </c>
      <c r="AC45">
        <v>1</v>
      </c>
      <c r="AD45" s="10">
        <f t="shared" si="0"/>
        <v>233.33333333333334</v>
      </c>
      <c r="AE45">
        <v>24</v>
      </c>
      <c r="AF45">
        <v>14</v>
      </c>
      <c r="AG45">
        <v>8</v>
      </c>
      <c r="AH45" s="10">
        <f t="shared" si="1"/>
        <v>1533.3333333333335</v>
      </c>
      <c r="AJ45" s="15">
        <v>44348</v>
      </c>
    </row>
    <row r="46" spans="1:37" x14ac:dyDescent="0.25">
      <c r="A46">
        <v>10</v>
      </c>
      <c r="B46" t="s">
        <v>45</v>
      </c>
      <c r="G46" s="7">
        <v>44278</v>
      </c>
      <c r="H46" s="8">
        <v>0.55902777777777779</v>
      </c>
      <c r="I46">
        <v>18</v>
      </c>
      <c r="J46">
        <v>12</v>
      </c>
      <c r="K46">
        <v>7</v>
      </c>
      <c r="L46">
        <v>4.4000000000000004</v>
      </c>
      <c r="M46">
        <v>4.5999999999999996</v>
      </c>
      <c r="N46">
        <v>4.5</v>
      </c>
      <c r="O46">
        <v>42</v>
      </c>
      <c r="P46">
        <v>1</v>
      </c>
      <c r="R46">
        <v>5</v>
      </c>
      <c r="S46">
        <v>45</v>
      </c>
      <c r="T46">
        <v>50</v>
      </c>
      <c r="W46" s="14">
        <v>0.70833333333333337</v>
      </c>
      <c r="X46">
        <v>2</v>
      </c>
      <c r="Y46">
        <v>35</v>
      </c>
      <c r="Z46">
        <v>48</v>
      </c>
      <c r="AA46">
        <v>1</v>
      </c>
      <c r="AB46">
        <v>4</v>
      </c>
      <c r="AC46">
        <v>2</v>
      </c>
      <c r="AD46" s="10">
        <f t="shared" si="0"/>
        <v>116.66666666666667</v>
      </c>
      <c r="AH46" s="10">
        <f t="shared" si="1"/>
        <v>0</v>
      </c>
      <c r="AJ46" s="15">
        <v>44348</v>
      </c>
    </row>
    <row r="47" spans="1:37" x14ac:dyDescent="0.25">
      <c r="A47">
        <v>11</v>
      </c>
      <c r="B47" t="s">
        <v>46</v>
      </c>
      <c r="G47" s="7">
        <v>44278</v>
      </c>
      <c r="H47" s="8">
        <v>0.59375</v>
      </c>
      <c r="I47">
        <v>17</v>
      </c>
      <c r="J47">
        <v>19</v>
      </c>
      <c r="K47">
        <v>6.5</v>
      </c>
      <c r="L47">
        <v>5.2</v>
      </c>
      <c r="M47">
        <v>5.2</v>
      </c>
      <c r="N47">
        <v>5.2</v>
      </c>
      <c r="O47">
        <v>56</v>
      </c>
      <c r="P47">
        <v>1</v>
      </c>
      <c r="R47">
        <v>5</v>
      </c>
      <c r="S47">
        <v>55</v>
      </c>
      <c r="T47">
        <v>30</v>
      </c>
      <c r="W47" s="14">
        <v>0.70833333333333337</v>
      </c>
      <c r="X47">
        <v>3</v>
      </c>
      <c r="Y47">
        <v>35</v>
      </c>
      <c r="Z47">
        <v>48</v>
      </c>
      <c r="AA47">
        <v>1</v>
      </c>
      <c r="AB47">
        <v>3</v>
      </c>
      <c r="AC47">
        <v>0</v>
      </c>
      <c r="AD47" s="10">
        <f t="shared" si="0"/>
        <v>44.444444444444443</v>
      </c>
      <c r="AE47">
        <v>59</v>
      </c>
      <c r="AF47">
        <v>51</v>
      </c>
      <c r="AG47" s="10">
        <v>69</v>
      </c>
      <c r="AH47" s="10">
        <f t="shared" si="1"/>
        <v>1988.8888888888889</v>
      </c>
      <c r="AJ47" s="15">
        <v>44348</v>
      </c>
    </row>
    <row r="48" spans="1:37" x14ac:dyDescent="0.25">
      <c r="A48">
        <v>12</v>
      </c>
      <c r="B48" t="s">
        <v>23</v>
      </c>
      <c r="G48" s="7">
        <v>44279</v>
      </c>
      <c r="H48" s="8">
        <v>0.45277777777777778</v>
      </c>
      <c r="I48">
        <v>22</v>
      </c>
      <c r="J48">
        <v>14.5</v>
      </c>
      <c r="K48">
        <v>7.5</v>
      </c>
      <c r="L48">
        <v>6.4</v>
      </c>
      <c r="M48">
        <v>6.2</v>
      </c>
      <c r="N48">
        <v>6.3</v>
      </c>
      <c r="O48">
        <v>61</v>
      </c>
      <c r="P48">
        <v>2</v>
      </c>
      <c r="R48">
        <v>10</v>
      </c>
      <c r="S48">
        <v>220</v>
      </c>
      <c r="T48">
        <v>200</v>
      </c>
      <c r="W48" s="14">
        <v>0.49305555555555558</v>
      </c>
      <c r="X48">
        <v>2</v>
      </c>
      <c r="Y48">
        <v>35</v>
      </c>
      <c r="Z48">
        <v>45</v>
      </c>
      <c r="AA48">
        <v>250</v>
      </c>
      <c r="AB48">
        <v>250</v>
      </c>
      <c r="AC48">
        <v>250</v>
      </c>
      <c r="AD48" s="10">
        <f t="shared" si="0"/>
        <v>12500</v>
      </c>
      <c r="AE48">
        <v>250</v>
      </c>
      <c r="AF48">
        <v>250</v>
      </c>
      <c r="AG48" s="10">
        <v>250</v>
      </c>
      <c r="AH48" s="10">
        <f t="shared" si="1"/>
        <v>12500</v>
      </c>
      <c r="AJ48" s="15">
        <v>44348</v>
      </c>
      <c r="AK48" t="s">
        <v>67</v>
      </c>
    </row>
    <row r="49" spans="1:37" x14ac:dyDescent="0.25">
      <c r="A49">
        <v>1</v>
      </c>
      <c r="B49" t="s">
        <v>31</v>
      </c>
      <c r="G49" s="7">
        <v>44302</v>
      </c>
      <c r="H49" s="8">
        <v>0.54513888888888895</v>
      </c>
      <c r="I49">
        <v>20</v>
      </c>
      <c r="J49">
        <v>14</v>
      </c>
      <c r="K49">
        <v>7.5</v>
      </c>
      <c r="L49">
        <v>3.6</v>
      </c>
      <c r="M49">
        <v>3.6</v>
      </c>
      <c r="N49">
        <v>3.6</v>
      </c>
      <c r="O49">
        <v>35</v>
      </c>
      <c r="P49">
        <v>1</v>
      </c>
      <c r="R49">
        <v>5</v>
      </c>
      <c r="S49">
        <v>105</v>
      </c>
      <c r="T49">
        <v>140</v>
      </c>
      <c r="W49" s="14">
        <v>0.57638888888888895</v>
      </c>
      <c r="X49">
        <v>2</v>
      </c>
      <c r="Y49">
        <v>35</v>
      </c>
      <c r="Z49">
        <v>43</v>
      </c>
      <c r="AA49">
        <v>0</v>
      </c>
      <c r="AB49">
        <v>0</v>
      </c>
      <c r="AC49">
        <v>1</v>
      </c>
      <c r="AD49" s="10">
        <f t="shared" si="0"/>
        <v>16.666666666666664</v>
      </c>
      <c r="AE49">
        <v>0</v>
      </c>
      <c r="AF49">
        <v>0</v>
      </c>
      <c r="AG49" s="10">
        <v>0</v>
      </c>
      <c r="AH49" s="10">
        <f t="shared" si="1"/>
        <v>0</v>
      </c>
      <c r="AJ49" s="15">
        <v>44348</v>
      </c>
    </row>
    <row r="50" spans="1:37" x14ac:dyDescent="0.25">
      <c r="A50">
        <v>2</v>
      </c>
      <c r="B50" t="s">
        <v>36</v>
      </c>
      <c r="G50" s="7">
        <v>44298</v>
      </c>
      <c r="H50" s="8">
        <v>0.56944444444444442</v>
      </c>
      <c r="I50">
        <v>21</v>
      </c>
      <c r="J50">
        <v>16</v>
      </c>
      <c r="W50" s="14">
        <v>0.60069444444444442</v>
      </c>
      <c r="X50">
        <v>1</v>
      </c>
      <c r="Y50">
        <v>35</v>
      </c>
      <c r="Z50">
        <v>45</v>
      </c>
      <c r="AA50">
        <v>250</v>
      </c>
      <c r="AB50">
        <v>250</v>
      </c>
      <c r="AC50">
        <v>250</v>
      </c>
      <c r="AD50" s="10">
        <f t="shared" si="0"/>
        <v>25000</v>
      </c>
      <c r="AE50">
        <v>250</v>
      </c>
      <c r="AF50">
        <v>250</v>
      </c>
      <c r="AG50" s="10">
        <v>250</v>
      </c>
      <c r="AH50" s="10">
        <f t="shared" si="1"/>
        <v>25000</v>
      </c>
      <c r="AJ50" s="15">
        <v>44348</v>
      </c>
    </row>
    <row r="51" spans="1:37" x14ac:dyDescent="0.25">
      <c r="A51">
        <v>3</v>
      </c>
      <c r="B51" t="s">
        <v>38</v>
      </c>
      <c r="G51" s="7">
        <v>44298</v>
      </c>
      <c r="H51" s="8">
        <v>0.57708333333333328</v>
      </c>
      <c r="I51">
        <v>21</v>
      </c>
      <c r="J51">
        <v>16</v>
      </c>
      <c r="W51" s="14">
        <v>0.60069444444444442</v>
      </c>
      <c r="X51">
        <v>2</v>
      </c>
      <c r="Y51">
        <v>35</v>
      </c>
      <c r="Z51">
        <v>45</v>
      </c>
      <c r="AA51">
        <v>250</v>
      </c>
      <c r="AB51">
        <v>248</v>
      </c>
      <c r="AC51">
        <v>245</v>
      </c>
      <c r="AD51" s="10">
        <f t="shared" si="0"/>
        <v>12383.333333333332</v>
      </c>
      <c r="AE51">
        <v>168</v>
      </c>
      <c r="AF51">
        <v>171</v>
      </c>
      <c r="AG51" s="10">
        <v>189</v>
      </c>
      <c r="AH51" s="10">
        <f t="shared" si="1"/>
        <v>8800</v>
      </c>
      <c r="AJ51" s="15">
        <v>44348</v>
      </c>
    </row>
    <row r="52" spans="1:37" x14ac:dyDescent="0.25">
      <c r="A52">
        <v>4</v>
      </c>
      <c r="B52" t="s">
        <v>39</v>
      </c>
      <c r="G52" s="7">
        <v>44302</v>
      </c>
      <c r="H52" s="8">
        <v>0.53125</v>
      </c>
      <c r="I52">
        <v>20</v>
      </c>
      <c r="J52">
        <v>16</v>
      </c>
      <c r="W52" s="14">
        <v>0.57638888888888895</v>
      </c>
      <c r="X52">
        <v>2</v>
      </c>
      <c r="Y52">
        <v>35</v>
      </c>
      <c r="Z52">
        <v>43</v>
      </c>
      <c r="AA52">
        <v>17</v>
      </c>
      <c r="AB52">
        <v>29</v>
      </c>
      <c r="AC52">
        <v>13</v>
      </c>
      <c r="AD52" s="10">
        <f t="shared" si="0"/>
        <v>983.33333333333337</v>
      </c>
      <c r="AE52">
        <v>39</v>
      </c>
      <c r="AF52">
        <v>56</v>
      </c>
      <c r="AG52" s="10">
        <v>33</v>
      </c>
      <c r="AH52" s="10">
        <f t="shared" si="1"/>
        <v>2133.333333333333</v>
      </c>
      <c r="AJ52" s="15">
        <v>44348</v>
      </c>
    </row>
    <row r="53" spans="1:37" x14ac:dyDescent="0.25">
      <c r="A53">
        <v>5</v>
      </c>
      <c r="B53" t="s">
        <v>40</v>
      </c>
      <c r="G53" s="7">
        <v>44309</v>
      </c>
      <c r="H53" s="8">
        <v>0.46666666666666662</v>
      </c>
      <c r="I53">
        <v>14.5</v>
      </c>
      <c r="J53">
        <v>10</v>
      </c>
      <c r="K53">
        <v>7</v>
      </c>
      <c r="L53">
        <v>7.4</v>
      </c>
      <c r="M53">
        <v>7.2</v>
      </c>
      <c r="N53">
        <v>7.3</v>
      </c>
      <c r="O53">
        <v>64</v>
      </c>
      <c r="P53">
        <v>1</v>
      </c>
      <c r="R53">
        <v>5</v>
      </c>
      <c r="S53">
        <v>45</v>
      </c>
      <c r="T53">
        <v>40</v>
      </c>
      <c r="W53" s="14">
        <v>0.60416666666666663</v>
      </c>
      <c r="X53">
        <v>2</v>
      </c>
      <c r="Y53">
        <v>35</v>
      </c>
      <c r="Z53">
        <v>48</v>
      </c>
      <c r="AA53">
        <v>0</v>
      </c>
      <c r="AB53">
        <v>1</v>
      </c>
      <c r="AC53">
        <v>0</v>
      </c>
      <c r="AD53" s="10">
        <f t="shared" si="0"/>
        <v>16.666666666666664</v>
      </c>
      <c r="AE53">
        <v>98</v>
      </c>
      <c r="AF53">
        <v>115</v>
      </c>
      <c r="AG53" s="10">
        <v>118</v>
      </c>
      <c r="AH53" s="10">
        <f t="shared" si="1"/>
        <v>5516.6666666666661</v>
      </c>
      <c r="AI53">
        <v>54.252000000000002</v>
      </c>
      <c r="AJ53" s="15">
        <v>44378</v>
      </c>
      <c r="AK53" t="s">
        <v>68</v>
      </c>
    </row>
    <row r="54" spans="1:37" x14ac:dyDescent="0.25">
      <c r="A54">
        <v>6</v>
      </c>
      <c r="B54" t="s">
        <v>41</v>
      </c>
      <c r="G54" s="7">
        <v>44314</v>
      </c>
      <c r="H54" s="8">
        <v>0.52777777777777779</v>
      </c>
      <c r="I54">
        <v>21</v>
      </c>
      <c r="J54">
        <v>19</v>
      </c>
      <c r="K54">
        <v>7</v>
      </c>
      <c r="L54">
        <v>5</v>
      </c>
      <c r="M54">
        <v>4.5999999999999996</v>
      </c>
      <c r="N54">
        <v>4.8</v>
      </c>
      <c r="O54">
        <v>51</v>
      </c>
      <c r="P54">
        <v>1</v>
      </c>
      <c r="R54">
        <v>5</v>
      </c>
      <c r="S54">
        <v>60</v>
      </c>
      <c r="T54">
        <v>40</v>
      </c>
      <c r="W54" s="14">
        <v>0.59027777777777779</v>
      </c>
      <c r="X54">
        <v>2</v>
      </c>
      <c r="Y54">
        <v>35</v>
      </c>
      <c r="Z54">
        <v>48</v>
      </c>
      <c r="AA54">
        <v>1</v>
      </c>
      <c r="AB54">
        <v>0</v>
      </c>
      <c r="AC54">
        <v>3</v>
      </c>
      <c r="AD54" s="10">
        <f t="shared" si="0"/>
        <v>66.666666666666657</v>
      </c>
      <c r="AE54">
        <v>9</v>
      </c>
      <c r="AF54">
        <v>13</v>
      </c>
      <c r="AG54" s="10">
        <v>29</v>
      </c>
      <c r="AH54" s="10">
        <f t="shared" si="1"/>
        <v>850</v>
      </c>
      <c r="AI54">
        <v>1.585</v>
      </c>
      <c r="AJ54" s="15">
        <v>44378</v>
      </c>
    </row>
    <row r="55" spans="1:37" x14ac:dyDescent="0.25">
      <c r="A55">
        <v>7</v>
      </c>
      <c r="B55" t="s">
        <v>42</v>
      </c>
      <c r="G55" s="7">
        <v>44312</v>
      </c>
      <c r="H55" s="8">
        <v>0.50138888888888888</v>
      </c>
      <c r="I55">
        <v>20</v>
      </c>
      <c r="J55">
        <v>17</v>
      </c>
      <c r="K55">
        <v>7</v>
      </c>
      <c r="L55">
        <v>6.4</v>
      </c>
      <c r="M55">
        <v>6.4</v>
      </c>
      <c r="N55">
        <v>6.4</v>
      </c>
      <c r="O55">
        <v>65</v>
      </c>
      <c r="P55">
        <v>2</v>
      </c>
      <c r="R55">
        <v>10</v>
      </c>
      <c r="S55">
        <v>85</v>
      </c>
      <c r="T55">
        <v>30</v>
      </c>
      <c r="W55" s="14">
        <v>0.58333333333333337</v>
      </c>
      <c r="X55">
        <v>1</v>
      </c>
      <c r="Y55">
        <v>35</v>
      </c>
      <c r="Z55">
        <v>46</v>
      </c>
      <c r="AA55">
        <v>11</v>
      </c>
      <c r="AB55">
        <v>6</v>
      </c>
      <c r="AC55">
        <v>8</v>
      </c>
      <c r="AD55" s="10">
        <f t="shared" si="0"/>
        <v>833.33333333333337</v>
      </c>
      <c r="AE55">
        <v>12</v>
      </c>
      <c r="AF55">
        <v>3</v>
      </c>
      <c r="AG55" s="10">
        <v>2</v>
      </c>
      <c r="AH55" s="10">
        <f t="shared" si="1"/>
        <v>566.66666666666674</v>
      </c>
      <c r="AI55">
        <v>1496.337</v>
      </c>
      <c r="AJ55" s="15">
        <v>44378</v>
      </c>
      <c r="AK55" t="s">
        <v>72</v>
      </c>
    </row>
    <row r="56" spans="1:37" x14ac:dyDescent="0.25">
      <c r="A56">
        <v>8</v>
      </c>
      <c r="B56" t="s">
        <v>43</v>
      </c>
      <c r="G56" s="7">
        <v>44312</v>
      </c>
      <c r="H56" s="8">
        <v>0.52777777777777779</v>
      </c>
      <c r="I56">
        <v>18</v>
      </c>
      <c r="J56">
        <v>17</v>
      </c>
      <c r="K56">
        <v>7</v>
      </c>
      <c r="L56">
        <v>6.6</v>
      </c>
      <c r="M56">
        <v>7</v>
      </c>
      <c r="N56">
        <v>6.8</v>
      </c>
      <c r="O56">
        <v>69</v>
      </c>
      <c r="P56">
        <v>3</v>
      </c>
      <c r="R56">
        <v>15</v>
      </c>
      <c r="S56">
        <v>65</v>
      </c>
      <c r="T56">
        <v>40</v>
      </c>
      <c r="W56" s="14">
        <v>0.58333333333333337</v>
      </c>
      <c r="X56">
        <v>0.25</v>
      </c>
      <c r="Y56">
        <v>35</v>
      </c>
      <c r="Z56">
        <v>46</v>
      </c>
      <c r="AA56">
        <v>15</v>
      </c>
      <c r="AB56">
        <v>23</v>
      </c>
      <c r="AC56">
        <v>17</v>
      </c>
      <c r="AD56" s="10">
        <f t="shared" si="0"/>
        <v>7333.333333333333</v>
      </c>
      <c r="AE56">
        <v>31</v>
      </c>
      <c r="AF56">
        <v>32</v>
      </c>
      <c r="AG56" s="10">
        <v>20</v>
      </c>
      <c r="AH56" s="10">
        <f t="shared" si="1"/>
        <v>11066.666666666668</v>
      </c>
      <c r="AI56">
        <v>1510.0160000000001</v>
      </c>
      <c r="AJ56" s="15">
        <v>44378</v>
      </c>
      <c r="AK56" t="s">
        <v>70</v>
      </c>
    </row>
    <row r="57" spans="1:37" x14ac:dyDescent="0.25">
      <c r="A57">
        <v>9</v>
      </c>
      <c r="B57" t="s">
        <v>44</v>
      </c>
      <c r="G57" s="7">
        <v>44312</v>
      </c>
      <c r="H57" s="8">
        <v>0.54861111111111105</v>
      </c>
      <c r="I57">
        <v>17</v>
      </c>
      <c r="J57">
        <v>17</v>
      </c>
      <c r="K57">
        <v>7</v>
      </c>
      <c r="L57">
        <v>5</v>
      </c>
      <c r="M57">
        <v>4.5999999999999996</v>
      </c>
      <c r="N57">
        <v>4.8</v>
      </c>
      <c r="O57">
        <v>50</v>
      </c>
      <c r="P57">
        <v>1</v>
      </c>
      <c r="R57">
        <v>5</v>
      </c>
      <c r="S57">
        <v>80</v>
      </c>
      <c r="T57">
        <v>60</v>
      </c>
      <c r="W57" s="14">
        <v>0.58333333333333337</v>
      </c>
      <c r="X57">
        <v>1</v>
      </c>
      <c r="Y57">
        <v>35</v>
      </c>
      <c r="Z57">
        <v>46</v>
      </c>
      <c r="AA57">
        <v>4</v>
      </c>
      <c r="AB57">
        <v>14</v>
      </c>
      <c r="AC57">
        <v>7</v>
      </c>
      <c r="AD57" s="10">
        <f t="shared" si="0"/>
        <v>833.33333333333337</v>
      </c>
      <c r="AE57">
        <v>25</v>
      </c>
      <c r="AF57">
        <v>28</v>
      </c>
      <c r="AG57" s="10">
        <v>20</v>
      </c>
      <c r="AH57" s="10">
        <f t="shared" si="1"/>
        <v>2433.333333333333</v>
      </c>
      <c r="AJ57" s="15">
        <v>44378</v>
      </c>
      <c r="AK57" t="s">
        <v>71</v>
      </c>
    </row>
    <row r="58" spans="1:37" x14ac:dyDescent="0.25">
      <c r="A58">
        <v>10</v>
      </c>
      <c r="B58" t="s">
        <v>45</v>
      </c>
      <c r="G58" s="7">
        <v>44309</v>
      </c>
      <c r="H58" s="8">
        <v>0.54027777777777775</v>
      </c>
      <c r="I58">
        <v>16</v>
      </c>
      <c r="J58">
        <v>12</v>
      </c>
      <c r="K58">
        <v>7</v>
      </c>
      <c r="L58">
        <v>7.2</v>
      </c>
      <c r="M58">
        <v>7.2</v>
      </c>
      <c r="N58">
        <v>7.2</v>
      </c>
      <c r="O58">
        <v>66</v>
      </c>
      <c r="P58">
        <v>1</v>
      </c>
      <c r="R58">
        <v>5</v>
      </c>
      <c r="S58">
        <v>55</v>
      </c>
      <c r="T58">
        <v>50</v>
      </c>
      <c r="W58" s="14">
        <v>0.60416666666666663</v>
      </c>
      <c r="X58">
        <v>1</v>
      </c>
      <c r="Y58">
        <v>35</v>
      </c>
      <c r="Z58">
        <v>48</v>
      </c>
      <c r="AA58">
        <v>2</v>
      </c>
      <c r="AB58">
        <v>1</v>
      </c>
      <c r="AC58">
        <v>1</v>
      </c>
      <c r="AD58" s="10">
        <f t="shared" si="0"/>
        <v>133.33333333333331</v>
      </c>
      <c r="AE58">
        <v>3</v>
      </c>
      <c r="AF58">
        <v>9</v>
      </c>
      <c r="AG58" s="10">
        <v>22</v>
      </c>
      <c r="AH58" s="10">
        <f t="shared" si="1"/>
        <v>1133.3333333333335</v>
      </c>
      <c r="AI58">
        <v>18.675999999999998</v>
      </c>
      <c r="AJ58" s="15">
        <v>44348</v>
      </c>
    </row>
    <row r="59" spans="1:37" x14ac:dyDescent="0.25">
      <c r="A59">
        <v>11</v>
      </c>
      <c r="B59" t="s">
        <v>46</v>
      </c>
      <c r="G59" s="7">
        <v>44309</v>
      </c>
      <c r="H59" s="8">
        <v>0.50694444444444442</v>
      </c>
      <c r="I59">
        <v>16</v>
      </c>
      <c r="J59">
        <v>16</v>
      </c>
      <c r="K59">
        <v>6.5</v>
      </c>
      <c r="L59">
        <v>5.8</v>
      </c>
      <c r="M59">
        <v>6.2</v>
      </c>
      <c r="N59">
        <v>6</v>
      </c>
      <c r="O59">
        <v>60</v>
      </c>
      <c r="P59">
        <v>0</v>
      </c>
      <c r="R59">
        <v>2</v>
      </c>
      <c r="S59">
        <v>50</v>
      </c>
      <c r="T59">
        <v>50</v>
      </c>
      <c r="W59" s="14">
        <v>0.60416666666666663</v>
      </c>
      <c r="X59">
        <v>2</v>
      </c>
      <c r="Y59">
        <v>35</v>
      </c>
      <c r="Z59">
        <v>48</v>
      </c>
      <c r="AA59">
        <v>1</v>
      </c>
      <c r="AB59">
        <v>3</v>
      </c>
      <c r="AC59">
        <v>2</v>
      </c>
      <c r="AD59" s="10">
        <f t="shared" si="0"/>
        <v>100</v>
      </c>
      <c r="AE59">
        <v>0</v>
      </c>
      <c r="AF59">
        <v>0</v>
      </c>
      <c r="AG59" s="10">
        <v>1</v>
      </c>
      <c r="AH59" s="10">
        <f t="shared" si="1"/>
        <v>16.666666666666664</v>
      </c>
      <c r="AI59" s="17"/>
      <c r="AJ59" s="15">
        <v>44348</v>
      </c>
      <c r="AK59" t="s">
        <v>69</v>
      </c>
    </row>
    <row r="60" spans="1:37" x14ac:dyDescent="0.25">
      <c r="A60">
        <v>12</v>
      </c>
      <c r="B60" t="s">
        <v>23</v>
      </c>
      <c r="G60" s="7">
        <v>44302</v>
      </c>
      <c r="H60" s="8">
        <v>0.47569444444444442</v>
      </c>
      <c r="I60">
        <v>19</v>
      </c>
      <c r="J60">
        <v>15.5</v>
      </c>
      <c r="K60">
        <v>7.5</v>
      </c>
      <c r="L60">
        <v>3.2</v>
      </c>
      <c r="M60">
        <v>3.8</v>
      </c>
      <c r="N60">
        <v>3.5</v>
      </c>
      <c r="O60">
        <v>35</v>
      </c>
      <c r="P60">
        <v>2</v>
      </c>
      <c r="R60">
        <v>10</v>
      </c>
      <c r="S60">
        <v>240</v>
      </c>
      <c r="T60">
        <v>180</v>
      </c>
      <c r="W60" s="14">
        <v>0.5</v>
      </c>
      <c r="X60">
        <v>1</v>
      </c>
      <c r="Y60">
        <v>35</v>
      </c>
      <c r="Z60">
        <v>45</v>
      </c>
      <c r="AA60">
        <v>5</v>
      </c>
      <c r="AB60">
        <v>6</v>
      </c>
      <c r="AC60">
        <v>6</v>
      </c>
      <c r="AD60" s="10">
        <f t="shared" si="0"/>
        <v>566.66666666666674</v>
      </c>
      <c r="AE60">
        <v>7</v>
      </c>
      <c r="AF60">
        <v>8</v>
      </c>
      <c r="AG60" s="10">
        <v>2</v>
      </c>
      <c r="AH60" s="10">
        <f t="shared" si="1"/>
        <v>566.66666666666674</v>
      </c>
      <c r="AI60" s="17"/>
      <c r="AJ60" s="15">
        <v>44378</v>
      </c>
    </row>
    <row r="61" spans="1:37" x14ac:dyDescent="0.25">
      <c r="A61">
        <v>1</v>
      </c>
      <c r="B61" t="s">
        <v>31</v>
      </c>
      <c r="G61" s="7">
        <v>44341</v>
      </c>
      <c r="H61" s="8">
        <v>0.49305555555555558</v>
      </c>
      <c r="I61">
        <v>20</v>
      </c>
      <c r="J61">
        <v>15</v>
      </c>
      <c r="K61">
        <v>7.5</v>
      </c>
      <c r="L61">
        <v>6.4</v>
      </c>
      <c r="M61">
        <v>6.4</v>
      </c>
      <c r="N61">
        <v>6.4</v>
      </c>
      <c r="O61">
        <v>62</v>
      </c>
      <c r="P61">
        <v>1</v>
      </c>
      <c r="R61">
        <v>5</v>
      </c>
      <c r="S61">
        <v>150</v>
      </c>
      <c r="T61">
        <v>130</v>
      </c>
      <c r="W61" s="14">
        <v>0.56944444444444442</v>
      </c>
      <c r="X61">
        <v>1</v>
      </c>
      <c r="Y61">
        <v>35</v>
      </c>
      <c r="Z61">
        <v>43</v>
      </c>
      <c r="AA61">
        <v>2</v>
      </c>
      <c r="AB61">
        <v>2</v>
      </c>
      <c r="AC61">
        <v>3</v>
      </c>
      <c r="AD61" s="10">
        <f t="shared" si="0"/>
        <v>233.33333333333334</v>
      </c>
      <c r="AE61">
        <v>16</v>
      </c>
      <c r="AF61">
        <v>29</v>
      </c>
      <c r="AG61" s="10">
        <v>42</v>
      </c>
      <c r="AH61" s="10">
        <f t="shared" si="1"/>
        <v>2900</v>
      </c>
      <c r="AI61" s="17">
        <v>64.512</v>
      </c>
      <c r="AJ61" s="15">
        <v>44378</v>
      </c>
    </row>
    <row r="62" spans="1:37" x14ac:dyDescent="0.25">
      <c r="A62">
        <v>2</v>
      </c>
      <c r="B62" t="s">
        <v>36</v>
      </c>
      <c r="G62" s="7">
        <v>44327</v>
      </c>
      <c r="H62" s="8">
        <v>0.45833333333333331</v>
      </c>
      <c r="I62">
        <v>22</v>
      </c>
      <c r="J62">
        <v>20</v>
      </c>
      <c r="W62" s="14">
        <v>0.5</v>
      </c>
      <c r="X62">
        <v>0.5</v>
      </c>
      <c r="Y62">
        <v>35</v>
      </c>
      <c r="Z62">
        <v>45</v>
      </c>
      <c r="AA62">
        <v>183</v>
      </c>
      <c r="AB62">
        <v>171</v>
      </c>
      <c r="AC62">
        <v>191</v>
      </c>
      <c r="AD62" s="10">
        <f t="shared" si="0"/>
        <v>36333.333333333328</v>
      </c>
      <c r="AE62">
        <v>85</v>
      </c>
      <c r="AF62">
        <v>75</v>
      </c>
      <c r="AG62" s="10">
        <v>88</v>
      </c>
      <c r="AH62" s="10">
        <f t="shared" si="1"/>
        <v>16533.333333333336</v>
      </c>
      <c r="AI62" s="18"/>
      <c r="AJ62" s="15">
        <v>44378</v>
      </c>
    </row>
    <row r="63" spans="1:37" x14ac:dyDescent="0.25">
      <c r="A63">
        <v>3</v>
      </c>
      <c r="B63" t="s">
        <v>38</v>
      </c>
      <c r="G63" s="7">
        <v>44327</v>
      </c>
      <c r="H63" s="8">
        <v>0.47083333333333338</v>
      </c>
      <c r="I63">
        <v>18</v>
      </c>
      <c r="J63">
        <v>16</v>
      </c>
      <c r="W63" s="14">
        <v>0.5</v>
      </c>
      <c r="X63">
        <v>1</v>
      </c>
      <c r="Y63">
        <v>35</v>
      </c>
      <c r="Z63">
        <v>45</v>
      </c>
      <c r="AA63">
        <v>115</v>
      </c>
      <c r="AB63">
        <v>161</v>
      </c>
      <c r="AC63">
        <v>156</v>
      </c>
      <c r="AD63" s="10">
        <f t="shared" si="0"/>
        <v>14400</v>
      </c>
      <c r="AE63">
        <v>39</v>
      </c>
      <c r="AF63">
        <v>38</v>
      </c>
      <c r="AG63" s="10">
        <v>42</v>
      </c>
      <c r="AH63" s="10">
        <f t="shared" si="1"/>
        <v>3966.6666666666665</v>
      </c>
      <c r="AI63" s="18"/>
      <c r="AJ63" s="15">
        <v>44378</v>
      </c>
    </row>
    <row r="64" spans="1:37" x14ac:dyDescent="0.25">
      <c r="A64">
        <v>4</v>
      </c>
      <c r="B64" t="s">
        <v>39</v>
      </c>
      <c r="G64" s="7">
        <v>44328</v>
      </c>
      <c r="H64" s="8">
        <v>0.52638888888888891</v>
      </c>
      <c r="I64">
        <v>19</v>
      </c>
      <c r="J64">
        <v>18</v>
      </c>
      <c r="W64" s="14">
        <v>0.54166666666666663</v>
      </c>
      <c r="X64">
        <v>0.5</v>
      </c>
      <c r="Y64">
        <v>35</v>
      </c>
      <c r="Z64">
        <v>48</v>
      </c>
      <c r="AA64">
        <v>40</v>
      </c>
      <c r="AB64">
        <v>35</v>
      </c>
      <c r="AC64">
        <v>48</v>
      </c>
      <c r="AD64" s="10">
        <f t="shared" si="0"/>
        <v>8200</v>
      </c>
      <c r="AE64">
        <v>10</v>
      </c>
      <c r="AF64">
        <v>6</v>
      </c>
      <c r="AG64" s="10">
        <v>8</v>
      </c>
      <c r="AH64" s="10">
        <f t="shared" si="1"/>
        <v>1600</v>
      </c>
      <c r="AI64" s="18"/>
      <c r="AJ64" s="15">
        <v>44378</v>
      </c>
    </row>
    <row r="65" spans="1:37" x14ac:dyDescent="0.25">
      <c r="A65">
        <v>5</v>
      </c>
      <c r="B65" t="s">
        <v>40</v>
      </c>
      <c r="G65" s="16">
        <v>44336</v>
      </c>
      <c r="H65" s="8">
        <v>0.52777777777777779</v>
      </c>
      <c r="I65">
        <v>17.5</v>
      </c>
      <c r="J65">
        <v>14</v>
      </c>
      <c r="K65">
        <v>7</v>
      </c>
      <c r="L65">
        <v>7.2</v>
      </c>
      <c r="M65">
        <v>7.4</v>
      </c>
      <c r="N65">
        <v>7.3</v>
      </c>
      <c r="O65">
        <v>70</v>
      </c>
      <c r="P65">
        <v>1</v>
      </c>
      <c r="R65">
        <v>5</v>
      </c>
      <c r="S65">
        <v>45</v>
      </c>
      <c r="T65">
        <v>40</v>
      </c>
      <c r="W65" s="14">
        <v>0.69444444444444453</v>
      </c>
      <c r="X65">
        <v>3</v>
      </c>
      <c r="Y65">
        <v>35</v>
      </c>
      <c r="Z65">
        <v>48</v>
      </c>
      <c r="AA65">
        <v>2</v>
      </c>
      <c r="AB65">
        <v>5</v>
      </c>
      <c r="AC65">
        <v>8</v>
      </c>
      <c r="AD65" s="10">
        <f t="shared" si="0"/>
        <v>166.66666666666669</v>
      </c>
      <c r="AE65">
        <v>0</v>
      </c>
      <c r="AF65">
        <v>5</v>
      </c>
      <c r="AG65" s="10">
        <v>9</v>
      </c>
      <c r="AH65" s="10">
        <f t="shared" si="1"/>
        <v>155.55555555555557</v>
      </c>
      <c r="AI65" s="18">
        <v>49.843000000000004</v>
      </c>
      <c r="AJ65" s="15">
        <v>44378</v>
      </c>
    </row>
    <row r="66" spans="1:37" x14ac:dyDescent="0.25">
      <c r="A66">
        <v>6</v>
      </c>
      <c r="B66" t="s">
        <v>41</v>
      </c>
      <c r="G66" s="7">
        <v>43976</v>
      </c>
      <c r="H66" s="8">
        <v>0.5625</v>
      </c>
      <c r="I66">
        <v>18.5</v>
      </c>
      <c r="J66">
        <v>17</v>
      </c>
      <c r="K66">
        <v>7</v>
      </c>
      <c r="L66">
        <v>6.4</v>
      </c>
      <c r="M66">
        <v>6.4</v>
      </c>
      <c r="N66">
        <v>6.4</v>
      </c>
      <c r="O66">
        <v>65</v>
      </c>
      <c r="P66">
        <v>1</v>
      </c>
      <c r="R66">
        <v>5</v>
      </c>
      <c r="S66">
        <v>55</v>
      </c>
      <c r="T66">
        <v>40</v>
      </c>
      <c r="W66" s="14">
        <v>0.56944444444444442</v>
      </c>
      <c r="X66">
        <v>2</v>
      </c>
      <c r="Y66">
        <v>35</v>
      </c>
      <c r="Z66">
        <v>43</v>
      </c>
      <c r="AA66">
        <v>5</v>
      </c>
      <c r="AB66">
        <v>16</v>
      </c>
      <c r="AC66">
        <v>16</v>
      </c>
      <c r="AD66" s="10">
        <f t="shared" si="0"/>
        <v>616.66666666666674</v>
      </c>
      <c r="AE66">
        <v>15</v>
      </c>
      <c r="AF66">
        <v>12</v>
      </c>
      <c r="AG66" s="10">
        <v>32</v>
      </c>
      <c r="AH66" s="10">
        <f t="shared" si="1"/>
        <v>983.33333333333337</v>
      </c>
      <c r="AI66" s="18">
        <v>43.323</v>
      </c>
      <c r="AJ66" s="15">
        <v>44378</v>
      </c>
    </row>
    <row r="67" spans="1:37" x14ac:dyDescent="0.25">
      <c r="A67">
        <v>7</v>
      </c>
      <c r="B67" t="s">
        <v>42</v>
      </c>
      <c r="G67" s="7">
        <v>44334</v>
      </c>
      <c r="H67" s="8">
        <v>0.61319444444444449</v>
      </c>
      <c r="I67">
        <v>25</v>
      </c>
      <c r="J67">
        <v>17</v>
      </c>
      <c r="K67">
        <v>7</v>
      </c>
      <c r="L67">
        <v>6.6</v>
      </c>
      <c r="M67">
        <v>6.6</v>
      </c>
      <c r="N67">
        <v>6.6</v>
      </c>
      <c r="O67">
        <v>68</v>
      </c>
      <c r="P67">
        <v>1</v>
      </c>
      <c r="R67">
        <v>5</v>
      </c>
      <c r="S67">
        <v>60</v>
      </c>
      <c r="T67">
        <v>50</v>
      </c>
      <c r="W67" s="14">
        <v>0.70833333333333337</v>
      </c>
      <c r="X67">
        <v>1</v>
      </c>
      <c r="Y67">
        <v>35</v>
      </c>
      <c r="Z67">
        <v>42</v>
      </c>
      <c r="AA67">
        <v>3</v>
      </c>
      <c r="AB67">
        <v>0</v>
      </c>
      <c r="AC67">
        <v>1</v>
      </c>
      <c r="AD67" s="10">
        <f t="shared" si="0"/>
        <v>133.33333333333331</v>
      </c>
      <c r="AE67">
        <v>28</v>
      </c>
      <c r="AF67">
        <v>65</v>
      </c>
      <c r="AG67" s="10">
        <v>39</v>
      </c>
      <c r="AH67" s="10">
        <f t="shared" si="1"/>
        <v>4400</v>
      </c>
      <c r="AI67" s="18">
        <v>989.61720000000003</v>
      </c>
      <c r="AJ67" s="15">
        <v>44378</v>
      </c>
      <c r="AK67" t="s">
        <v>73</v>
      </c>
    </row>
    <row r="68" spans="1:37" x14ac:dyDescent="0.25">
      <c r="A68">
        <v>8</v>
      </c>
      <c r="B68" t="s">
        <v>43</v>
      </c>
      <c r="G68" s="7">
        <v>44334</v>
      </c>
      <c r="H68" s="8">
        <v>0.64513888888888882</v>
      </c>
      <c r="I68">
        <v>20</v>
      </c>
      <c r="J68">
        <v>18</v>
      </c>
      <c r="K68">
        <v>7</v>
      </c>
      <c r="L68">
        <v>6.4</v>
      </c>
      <c r="M68">
        <v>6.8</v>
      </c>
      <c r="N68">
        <v>6.6</v>
      </c>
      <c r="O68">
        <v>69</v>
      </c>
      <c r="P68">
        <v>3</v>
      </c>
      <c r="R68">
        <v>15</v>
      </c>
      <c r="S68">
        <v>65</v>
      </c>
      <c r="T68">
        <v>40</v>
      </c>
      <c r="W68" s="14">
        <v>0.70833333333333337</v>
      </c>
      <c r="X68">
        <v>0.5</v>
      </c>
      <c r="Y68">
        <v>35</v>
      </c>
      <c r="Z68">
        <v>42</v>
      </c>
      <c r="AA68">
        <v>102</v>
      </c>
      <c r="AB68">
        <v>103</v>
      </c>
      <c r="AC68">
        <v>105</v>
      </c>
      <c r="AD68" s="10">
        <f t="shared" si="0"/>
        <v>20666.666666666664</v>
      </c>
      <c r="AE68">
        <v>69</v>
      </c>
      <c r="AF68">
        <v>72</v>
      </c>
      <c r="AG68" s="10">
        <v>63</v>
      </c>
      <c r="AH68" s="10">
        <f t="shared" si="1"/>
        <v>13600</v>
      </c>
      <c r="AI68" s="18">
        <v>2525.64</v>
      </c>
      <c r="AJ68" s="15">
        <v>44378</v>
      </c>
    </row>
    <row r="69" spans="1:37" x14ac:dyDescent="0.25">
      <c r="A69">
        <v>9</v>
      </c>
      <c r="B69" t="s">
        <v>44</v>
      </c>
      <c r="G69" s="7">
        <v>44334</v>
      </c>
      <c r="H69" s="8">
        <v>0.67361111111111116</v>
      </c>
      <c r="I69">
        <v>18</v>
      </c>
      <c r="J69">
        <v>18</v>
      </c>
      <c r="K69">
        <v>7</v>
      </c>
      <c r="L69">
        <v>6.6</v>
      </c>
      <c r="M69">
        <v>6.6</v>
      </c>
      <c r="N69">
        <v>6.6</v>
      </c>
      <c r="O69">
        <v>69</v>
      </c>
      <c r="P69">
        <v>3</v>
      </c>
      <c r="R69">
        <v>15</v>
      </c>
      <c r="S69">
        <v>65</v>
      </c>
      <c r="T69">
        <v>30</v>
      </c>
      <c r="W69" s="14">
        <v>0.70833333333333337</v>
      </c>
      <c r="X69">
        <v>1</v>
      </c>
      <c r="Y69">
        <v>35</v>
      </c>
      <c r="Z69">
        <v>42</v>
      </c>
      <c r="AA69">
        <v>47</v>
      </c>
      <c r="AB69">
        <v>61</v>
      </c>
      <c r="AC69">
        <v>64</v>
      </c>
      <c r="AD69" s="10">
        <f t="shared" si="0"/>
        <v>5733.3333333333339</v>
      </c>
      <c r="AE69">
        <v>70</v>
      </c>
      <c r="AF69">
        <v>59</v>
      </c>
      <c r="AG69" s="10">
        <v>68</v>
      </c>
      <c r="AH69" s="10">
        <f t="shared" si="1"/>
        <v>6566.666666666667</v>
      </c>
      <c r="AI69" s="18"/>
      <c r="AJ69" s="15">
        <v>44378</v>
      </c>
    </row>
    <row r="70" spans="1:37" x14ac:dyDescent="0.25">
      <c r="A70">
        <v>10</v>
      </c>
      <c r="B70" t="s">
        <v>45</v>
      </c>
      <c r="G70" s="7">
        <v>44336</v>
      </c>
      <c r="H70" s="8">
        <v>0.60416666666666663</v>
      </c>
      <c r="I70">
        <v>20</v>
      </c>
      <c r="J70">
        <v>13</v>
      </c>
      <c r="K70">
        <v>7</v>
      </c>
      <c r="L70">
        <v>7.2</v>
      </c>
      <c r="M70">
        <v>7</v>
      </c>
      <c r="N70">
        <v>7.1</v>
      </c>
      <c r="O70">
        <v>67</v>
      </c>
      <c r="P70">
        <v>1</v>
      </c>
      <c r="R70">
        <v>5</v>
      </c>
      <c r="S70">
        <v>45</v>
      </c>
      <c r="T70">
        <v>30</v>
      </c>
      <c r="W70" s="14">
        <v>0.69444444444444453</v>
      </c>
      <c r="X70">
        <v>1</v>
      </c>
      <c r="Y70">
        <v>35</v>
      </c>
      <c r="Z70">
        <v>48</v>
      </c>
      <c r="AA70">
        <v>2</v>
      </c>
      <c r="AB70">
        <v>3</v>
      </c>
      <c r="AC70">
        <v>3</v>
      </c>
      <c r="AD70" s="10">
        <f t="shared" si="0"/>
        <v>266.66666666666663</v>
      </c>
      <c r="AE70">
        <v>1</v>
      </c>
      <c r="AF70">
        <v>8</v>
      </c>
      <c r="AG70" s="10">
        <v>4</v>
      </c>
      <c r="AH70" s="10">
        <f t="shared" si="1"/>
        <v>433.33333333333331</v>
      </c>
      <c r="AI70" s="18">
        <v>13.691000000000001</v>
      </c>
      <c r="AJ70" s="15">
        <v>44378</v>
      </c>
      <c r="AK70" t="s">
        <v>74</v>
      </c>
    </row>
    <row r="71" spans="1:37" x14ac:dyDescent="0.25">
      <c r="A71">
        <v>11</v>
      </c>
      <c r="B71" t="s">
        <v>46</v>
      </c>
      <c r="G71" s="7">
        <v>44336</v>
      </c>
      <c r="H71" s="8">
        <v>0.54166666666666663</v>
      </c>
      <c r="I71">
        <v>15</v>
      </c>
      <c r="J71">
        <v>20</v>
      </c>
      <c r="K71">
        <v>7</v>
      </c>
      <c r="L71">
        <v>8.1999999999999993</v>
      </c>
      <c r="M71">
        <v>8.1999999999999993</v>
      </c>
      <c r="N71">
        <v>8.1999999999999993</v>
      </c>
      <c r="O71">
        <v>89</v>
      </c>
      <c r="P71">
        <v>1</v>
      </c>
      <c r="R71">
        <v>5</v>
      </c>
      <c r="S71">
        <v>45</v>
      </c>
      <c r="T71">
        <v>30</v>
      </c>
      <c r="W71" s="14">
        <v>0.69444444444444453</v>
      </c>
      <c r="X71">
        <v>3</v>
      </c>
      <c r="Y71">
        <v>35</v>
      </c>
      <c r="Z71">
        <v>48</v>
      </c>
      <c r="AA71">
        <v>2</v>
      </c>
      <c r="AB71">
        <v>17</v>
      </c>
      <c r="AC71">
        <v>20</v>
      </c>
      <c r="AD71" s="10">
        <f t="shared" si="0"/>
        <v>433.33333333333331</v>
      </c>
      <c r="AE71">
        <v>185</v>
      </c>
      <c r="AF71">
        <v>165</v>
      </c>
      <c r="AG71" s="10">
        <v>215</v>
      </c>
      <c r="AH71" s="10">
        <f t="shared" si="1"/>
        <v>6277.7777777777783</v>
      </c>
      <c r="AI71" s="12"/>
      <c r="AJ71" s="15">
        <v>44378</v>
      </c>
    </row>
    <row r="72" spans="1:37" x14ac:dyDescent="0.25">
      <c r="A72">
        <v>12</v>
      </c>
      <c r="B72" t="s">
        <v>23</v>
      </c>
      <c r="G72" s="7">
        <v>44328</v>
      </c>
      <c r="H72" s="8">
        <v>0.4916666666666667</v>
      </c>
      <c r="I72">
        <v>19</v>
      </c>
      <c r="J72">
        <v>17</v>
      </c>
      <c r="K72">
        <v>7.5</v>
      </c>
      <c r="L72">
        <v>6.6</v>
      </c>
      <c r="M72">
        <v>6.6</v>
      </c>
      <c r="N72">
        <v>6.6</v>
      </c>
      <c r="O72">
        <v>68</v>
      </c>
      <c r="P72">
        <v>1</v>
      </c>
      <c r="R72">
        <v>5</v>
      </c>
      <c r="S72">
        <v>160</v>
      </c>
      <c r="T72">
        <v>160</v>
      </c>
      <c r="W72" s="14">
        <v>0.51736111111111105</v>
      </c>
      <c r="X72">
        <v>1</v>
      </c>
      <c r="Y72">
        <v>35</v>
      </c>
      <c r="Z72">
        <v>48</v>
      </c>
      <c r="AA72">
        <v>33</v>
      </c>
      <c r="AB72">
        <v>39</v>
      </c>
      <c r="AC72">
        <v>42</v>
      </c>
      <c r="AD72" s="10">
        <f t="shared" si="0"/>
        <v>3800</v>
      </c>
      <c r="AE72">
        <v>12</v>
      </c>
      <c r="AF72">
        <v>15</v>
      </c>
      <c r="AG72" s="10">
        <v>16</v>
      </c>
      <c r="AH72" s="10">
        <f t="shared" si="1"/>
        <v>1433.3333333333335</v>
      </c>
      <c r="AI72" s="12"/>
      <c r="AJ72" s="15">
        <v>44378</v>
      </c>
    </row>
    <row r="73" spans="1:37" x14ac:dyDescent="0.25">
      <c r="A73">
        <v>1</v>
      </c>
      <c r="B73" t="s">
        <v>31</v>
      </c>
      <c r="G73" s="7">
        <v>44368</v>
      </c>
      <c r="H73" s="8">
        <v>0.55763888888888891</v>
      </c>
      <c r="I73">
        <v>19</v>
      </c>
      <c r="J73">
        <v>16</v>
      </c>
      <c r="K73">
        <v>7.5</v>
      </c>
      <c r="L73">
        <v>6.4</v>
      </c>
      <c r="M73">
        <v>6.4</v>
      </c>
      <c r="N73">
        <v>6.4</v>
      </c>
      <c r="O73">
        <v>64</v>
      </c>
      <c r="P73">
        <v>3</v>
      </c>
      <c r="R73">
        <v>15</v>
      </c>
      <c r="S73">
        <v>115</v>
      </c>
      <c r="T73">
        <v>110</v>
      </c>
      <c r="W73" s="14">
        <v>0.58333333333333337</v>
      </c>
      <c r="X73">
        <v>1</v>
      </c>
      <c r="Y73">
        <v>35</v>
      </c>
      <c r="Z73">
        <v>44</v>
      </c>
      <c r="AA73">
        <v>32</v>
      </c>
      <c r="AB73">
        <v>30</v>
      </c>
      <c r="AC73">
        <v>37</v>
      </c>
      <c r="AD73" s="10">
        <f t="shared" si="0"/>
        <v>3300</v>
      </c>
      <c r="AE73">
        <v>29</v>
      </c>
      <c r="AF73">
        <v>27</v>
      </c>
      <c r="AG73" s="10">
        <v>40</v>
      </c>
      <c r="AH73" s="10">
        <f t="shared" si="1"/>
        <v>3200</v>
      </c>
      <c r="AI73" s="12"/>
      <c r="AJ73" s="15">
        <v>44378</v>
      </c>
      <c r="AK73" t="s">
        <v>79</v>
      </c>
    </row>
    <row r="74" spans="1:37" x14ac:dyDescent="0.25">
      <c r="A74">
        <v>2</v>
      </c>
      <c r="B74" t="s">
        <v>36</v>
      </c>
      <c r="G74" s="7">
        <v>44361</v>
      </c>
      <c r="H74" s="8">
        <v>0.5083333333333333</v>
      </c>
      <c r="I74">
        <v>18</v>
      </c>
      <c r="J74">
        <v>19</v>
      </c>
      <c r="W74" s="14">
        <v>0.55208333333333337</v>
      </c>
      <c r="X74">
        <v>0.5</v>
      </c>
      <c r="Y74">
        <v>35</v>
      </c>
      <c r="Z74">
        <v>44</v>
      </c>
      <c r="AA74">
        <v>250</v>
      </c>
      <c r="AB74">
        <v>248</v>
      </c>
      <c r="AC74">
        <v>240</v>
      </c>
      <c r="AD74" s="10">
        <f t="shared" si="0"/>
        <v>49200</v>
      </c>
      <c r="AE74">
        <v>185</v>
      </c>
      <c r="AF74">
        <v>165</v>
      </c>
      <c r="AG74" s="10">
        <v>170</v>
      </c>
      <c r="AH74" s="10">
        <f t="shared" si="1"/>
        <v>34666.666666666672</v>
      </c>
      <c r="AI74" s="12"/>
      <c r="AJ74" s="15">
        <v>44378</v>
      </c>
      <c r="AK74" t="s">
        <v>80</v>
      </c>
    </row>
    <row r="75" spans="1:37" x14ac:dyDescent="0.25">
      <c r="A75">
        <v>3</v>
      </c>
      <c r="B75" t="s">
        <v>38</v>
      </c>
      <c r="G75" s="7">
        <v>44361</v>
      </c>
      <c r="H75" s="8">
        <v>0.51874999999999993</v>
      </c>
      <c r="I75">
        <v>18</v>
      </c>
      <c r="J75">
        <v>17</v>
      </c>
      <c r="W75" s="14">
        <v>0.55208333333333337</v>
      </c>
      <c r="X75">
        <v>1</v>
      </c>
      <c r="Y75">
        <v>35</v>
      </c>
      <c r="Z75">
        <v>44</v>
      </c>
      <c r="AA75">
        <v>155</v>
      </c>
      <c r="AB75">
        <v>169</v>
      </c>
      <c r="AC75">
        <v>180</v>
      </c>
      <c r="AD75" s="10">
        <f t="shared" si="0"/>
        <v>16800</v>
      </c>
      <c r="AE75">
        <v>89</v>
      </c>
      <c r="AF75">
        <v>95</v>
      </c>
      <c r="AG75" s="10">
        <v>99</v>
      </c>
      <c r="AH75" s="10">
        <f t="shared" si="1"/>
        <v>9433.3333333333321</v>
      </c>
      <c r="AI75" s="12"/>
      <c r="AJ75" s="15">
        <v>44378</v>
      </c>
      <c r="AK75" t="s">
        <v>81</v>
      </c>
    </row>
    <row r="76" spans="1:37" x14ac:dyDescent="0.25">
      <c r="A76">
        <v>4</v>
      </c>
      <c r="B76" t="s">
        <v>39</v>
      </c>
      <c r="G76" s="7">
        <v>44368</v>
      </c>
      <c r="H76" s="8">
        <v>0.52777777777777779</v>
      </c>
      <c r="I76">
        <v>20</v>
      </c>
      <c r="J76">
        <v>18</v>
      </c>
      <c r="W76" s="14">
        <v>0.54027777777777775</v>
      </c>
      <c r="X76">
        <v>1</v>
      </c>
      <c r="Y76">
        <v>35</v>
      </c>
      <c r="Z76">
        <v>44</v>
      </c>
      <c r="AA76">
        <v>0</v>
      </c>
      <c r="AB76">
        <v>44</v>
      </c>
      <c r="AC76">
        <v>87</v>
      </c>
      <c r="AD76" s="10">
        <f t="shared" ref="AD76:AD139" si="2">(((AA76+AB76+AC76)/3)/X76)*100</f>
        <v>4366.6666666666661</v>
      </c>
      <c r="AE76">
        <v>0</v>
      </c>
      <c r="AF76">
        <v>83</v>
      </c>
      <c r="AG76" s="10">
        <v>108</v>
      </c>
      <c r="AH76" s="10">
        <f t="shared" ref="AH76:AH139" si="3">(((AE76+AF76+AG76)/3)/X76)*100</f>
        <v>6366.6666666666661</v>
      </c>
      <c r="AI76" s="12"/>
      <c r="AJ76" s="15">
        <v>44378</v>
      </c>
    </row>
    <row r="77" spans="1:37" x14ac:dyDescent="0.25">
      <c r="A77">
        <v>5</v>
      </c>
      <c r="B77" t="s">
        <v>40</v>
      </c>
      <c r="G77" s="7">
        <v>44364</v>
      </c>
      <c r="H77" s="8">
        <v>0.50138888888888888</v>
      </c>
      <c r="I77">
        <v>16</v>
      </c>
      <c r="J77">
        <v>15</v>
      </c>
      <c r="K77">
        <v>7</v>
      </c>
      <c r="L77">
        <v>6.8</v>
      </c>
      <c r="M77">
        <v>7.2</v>
      </c>
      <c r="N77">
        <v>7</v>
      </c>
      <c r="O77">
        <v>68</v>
      </c>
      <c r="P77">
        <v>0</v>
      </c>
      <c r="R77">
        <v>2</v>
      </c>
      <c r="S77">
        <v>40</v>
      </c>
      <c r="T77">
        <v>20</v>
      </c>
      <c r="W77" s="14">
        <v>0.66666666666666663</v>
      </c>
      <c r="X77">
        <v>2</v>
      </c>
      <c r="Y77">
        <v>35</v>
      </c>
      <c r="Z77">
        <v>48</v>
      </c>
      <c r="AA77">
        <v>2</v>
      </c>
      <c r="AB77">
        <v>7</v>
      </c>
      <c r="AC77">
        <v>13</v>
      </c>
      <c r="AD77" s="10">
        <f t="shared" si="2"/>
        <v>366.66666666666663</v>
      </c>
      <c r="AE77">
        <v>0</v>
      </c>
      <c r="AF77">
        <v>42</v>
      </c>
      <c r="AG77" s="10">
        <v>29</v>
      </c>
      <c r="AH77" s="10">
        <f t="shared" si="3"/>
        <v>1183.3333333333335</v>
      </c>
      <c r="AI77" s="12">
        <v>90.436999999999998</v>
      </c>
      <c r="AJ77" s="15">
        <v>44378</v>
      </c>
      <c r="AK77" t="s">
        <v>75</v>
      </c>
    </row>
    <row r="78" spans="1:37" x14ac:dyDescent="0.25">
      <c r="A78">
        <v>6</v>
      </c>
      <c r="B78" t="s">
        <v>41</v>
      </c>
      <c r="G78" s="7">
        <v>44371</v>
      </c>
      <c r="H78" s="8">
        <v>0.4513888888888889</v>
      </c>
      <c r="I78">
        <v>16</v>
      </c>
      <c r="J78">
        <v>16</v>
      </c>
      <c r="K78">
        <v>7.5</v>
      </c>
      <c r="L78">
        <v>6</v>
      </c>
      <c r="M78">
        <v>6</v>
      </c>
      <c r="N78">
        <v>6</v>
      </c>
      <c r="O78">
        <v>60</v>
      </c>
      <c r="P78">
        <v>0</v>
      </c>
      <c r="R78">
        <v>2</v>
      </c>
      <c r="S78">
        <v>30</v>
      </c>
      <c r="T78">
        <v>30</v>
      </c>
      <c r="W78" s="14">
        <v>0.54861111111111105</v>
      </c>
      <c r="X78">
        <v>2</v>
      </c>
      <c r="Y78">
        <v>35</v>
      </c>
      <c r="Z78">
        <v>48</v>
      </c>
      <c r="AA78">
        <v>12</v>
      </c>
      <c r="AB78">
        <v>6</v>
      </c>
      <c r="AC78">
        <v>9</v>
      </c>
      <c r="AD78" s="10">
        <f t="shared" si="2"/>
        <v>450</v>
      </c>
      <c r="AE78">
        <v>186</v>
      </c>
      <c r="AF78">
        <v>84</v>
      </c>
      <c r="AG78" s="10">
        <v>134</v>
      </c>
      <c r="AH78" s="10">
        <f t="shared" si="3"/>
        <v>6733.333333333333</v>
      </c>
      <c r="AI78" s="12">
        <v>34.47</v>
      </c>
      <c r="AJ78" s="15">
        <v>44378</v>
      </c>
    </row>
    <row r="79" spans="1:37" x14ac:dyDescent="0.25">
      <c r="A79">
        <v>7</v>
      </c>
      <c r="B79" t="s">
        <v>42</v>
      </c>
      <c r="G79" s="7">
        <v>44376</v>
      </c>
      <c r="H79" s="8">
        <v>0.45694444444444443</v>
      </c>
      <c r="I79">
        <v>16</v>
      </c>
      <c r="J79">
        <v>16</v>
      </c>
      <c r="K79">
        <v>7</v>
      </c>
      <c r="L79">
        <v>6.4</v>
      </c>
      <c r="M79">
        <v>6.4</v>
      </c>
      <c r="N79">
        <v>6.4</v>
      </c>
      <c r="O79">
        <v>64</v>
      </c>
      <c r="P79">
        <v>2</v>
      </c>
      <c r="R79">
        <v>10</v>
      </c>
      <c r="S79">
        <v>65</v>
      </c>
      <c r="T79">
        <v>40</v>
      </c>
      <c r="W79" s="14">
        <v>0.53819444444444442</v>
      </c>
      <c r="X79">
        <v>1</v>
      </c>
      <c r="Y79">
        <v>35</v>
      </c>
      <c r="Z79">
        <v>44</v>
      </c>
      <c r="AA79">
        <v>7</v>
      </c>
      <c r="AB79">
        <v>21</v>
      </c>
      <c r="AC79">
        <v>5</v>
      </c>
      <c r="AD79" s="10">
        <f>(((AA79+AB79+AC79)/3)/X79)*100</f>
        <v>1100</v>
      </c>
      <c r="AE79">
        <v>18</v>
      </c>
      <c r="AF79">
        <v>100</v>
      </c>
      <c r="AG79" s="10">
        <v>29</v>
      </c>
      <c r="AH79" s="10">
        <f t="shared" si="3"/>
        <v>4900</v>
      </c>
      <c r="AI79" s="12">
        <v>544.32000000000005</v>
      </c>
      <c r="AJ79" s="15">
        <v>44378</v>
      </c>
      <c r="AK79" t="s">
        <v>78</v>
      </c>
    </row>
    <row r="80" spans="1:37" x14ac:dyDescent="0.25">
      <c r="A80">
        <v>8</v>
      </c>
      <c r="B80" t="s">
        <v>43</v>
      </c>
      <c r="G80" s="7">
        <v>44376</v>
      </c>
      <c r="H80" s="8">
        <v>0.47847222222222219</v>
      </c>
      <c r="I80">
        <v>17</v>
      </c>
      <c r="J80">
        <v>16</v>
      </c>
      <c r="K80">
        <v>7</v>
      </c>
      <c r="L80">
        <v>6.8</v>
      </c>
      <c r="M80">
        <v>6.8</v>
      </c>
      <c r="N80">
        <v>6.8</v>
      </c>
      <c r="O80">
        <v>68</v>
      </c>
      <c r="Q80">
        <v>4</v>
      </c>
      <c r="R80">
        <v>40</v>
      </c>
      <c r="S80">
        <v>60</v>
      </c>
      <c r="T80">
        <v>40</v>
      </c>
      <c r="W80" s="14">
        <v>0.53819444444444442</v>
      </c>
      <c r="X80">
        <v>1</v>
      </c>
      <c r="Y80">
        <v>35</v>
      </c>
      <c r="Z80">
        <v>44</v>
      </c>
      <c r="AA80">
        <v>104</v>
      </c>
      <c r="AB80">
        <v>110</v>
      </c>
      <c r="AC80">
        <v>96</v>
      </c>
      <c r="AD80" s="10">
        <f>(((AA80+AB80+AC80)/3)/X80)*100</f>
        <v>10333.333333333332</v>
      </c>
      <c r="AE80">
        <v>115</v>
      </c>
      <c r="AF80">
        <v>101</v>
      </c>
      <c r="AG80" s="10">
        <v>99</v>
      </c>
      <c r="AH80" s="10">
        <f t="shared" si="3"/>
        <v>10500</v>
      </c>
      <c r="AI80" s="12">
        <v>3084.84</v>
      </c>
      <c r="AJ80" s="15">
        <v>44378</v>
      </c>
      <c r="AK80" t="s">
        <v>77</v>
      </c>
    </row>
    <row r="81" spans="1:37" x14ac:dyDescent="0.25">
      <c r="A81">
        <v>9</v>
      </c>
      <c r="B81" t="s">
        <v>44</v>
      </c>
      <c r="G81" s="7">
        <v>44376</v>
      </c>
      <c r="H81" s="8">
        <v>0.50555555555555554</v>
      </c>
      <c r="I81">
        <v>18</v>
      </c>
      <c r="J81">
        <v>16</v>
      </c>
      <c r="K81">
        <v>7</v>
      </c>
      <c r="L81">
        <v>6.8</v>
      </c>
      <c r="M81">
        <v>6.8</v>
      </c>
      <c r="N81">
        <v>6.8</v>
      </c>
      <c r="O81">
        <v>68</v>
      </c>
      <c r="Q81">
        <v>4</v>
      </c>
      <c r="R81">
        <v>40</v>
      </c>
      <c r="S81">
        <v>65</v>
      </c>
      <c r="T81">
        <v>50</v>
      </c>
      <c r="W81" s="14">
        <v>0.53819444444444442</v>
      </c>
      <c r="X81">
        <v>1</v>
      </c>
      <c r="Y81">
        <v>35</v>
      </c>
      <c r="Z81">
        <v>44</v>
      </c>
      <c r="AA81">
        <v>70</v>
      </c>
      <c r="AB81">
        <v>69</v>
      </c>
      <c r="AC81">
        <v>59</v>
      </c>
      <c r="AD81" s="10">
        <f t="shared" si="2"/>
        <v>6600</v>
      </c>
      <c r="AE81">
        <v>78</v>
      </c>
      <c r="AF81">
        <v>84</v>
      </c>
      <c r="AG81" s="10">
        <v>49</v>
      </c>
      <c r="AH81" s="10">
        <f t="shared" si="3"/>
        <v>7033.333333333333</v>
      </c>
      <c r="AI81" s="12"/>
      <c r="AJ81" s="15">
        <v>44378</v>
      </c>
      <c r="AK81" t="s">
        <v>77</v>
      </c>
    </row>
    <row r="82" spans="1:37" x14ac:dyDescent="0.25">
      <c r="A82">
        <v>10</v>
      </c>
      <c r="B82" t="s">
        <v>45</v>
      </c>
      <c r="G82" s="7">
        <v>44364</v>
      </c>
      <c r="H82" s="8">
        <v>0.57638888888888895</v>
      </c>
      <c r="I82">
        <v>14</v>
      </c>
      <c r="J82">
        <v>16</v>
      </c>
      <c r="K82">
        <v>7</v>
      </c>
      <c r="L82">
        <v>6.6</v>
      </c>
      <c r="M82">
        <v>6.6</v>
      </c>
      <c r="N82">
        <v>6.6</v>
      </c>
      <c r="O82">
        <v>66</v>
      </c>
      <c r="P82">
        <v>2</v>
      </c>
      <c r="R82">
        <v>10</v>
      </c>
      <c r="S82">
        <v>40</v>
      </c>
      <c r="T82">
        <v>30</v>
      </c>
      <c r="W82" s="14">
        <v>0.66666666666666663</v>
      </c>
      <c r="X82">
        <v>1</v>
      </c>
      <c r="Y82">
        <v>35</v>
      </c>
      <c r="Z82">
        <v>48</v>
      </c>
      <c r="AA82">
        <v>6</v>
      </c>
      <c r="AB82">
        <v>6</v>
      </c>
      <c r="AC82">
        <v>7</v>
      </c>
      <c r="AD82" s="10">
        <f t="shared" si="2"/>
        <v>633.33333333333326</v>
      </c>
      <c r="AE82">
        <v>33</v>
      </c>
      <c r="AF82">
        <v>34</v>
      </c>
      <c r="AG82" s="10">
        <v>6</v>
      </c>
      <c r="AH82" s="10">
        <f t="shared" si="3"/>
        <v>2433.333333333333</v>
      </c>
      <c r="AI82" s="12">
        <v>91.186999999999998</v>
      </c>
      <c r="AJ82" s="15">
        <v>44378</v>
      </c>
    </row>
    <row r="83" spans="1:37" x14ac:dyDescent="0.25">
      <c r="A83">
        <v>11</v>
      </c>
      <c r="B83" t="s">
        <v>46</v>
      </c>
      <c r="G83" s="7">
        <v>44364</v>
      </c>
      <c r="H83" s="8">
        <v>0.52430555555555558</v>
      </c>
      <c r="I83">
        <v>18</v>
      </c>
      <c r="J83">
        <v>20</v>
      </c>
      <c r="K83">
        <v>7</v>
      </c>
      <c r="L83">
        <v>6.6</v>
      </c>
      <c r="M83">
        <v>7</v>
      </c>
      <c r="N83">
        <v>6.8</v>
      </c>
      <c r="O83">
        <v>73</v>
      </c>
      <c r="P83">
        <v>2</v>
      </c>
      <c r="R83">
        <v>10</v>
      </c>
      <c r="S83">
        <v>45</v>
      </c>
      <c r="T83">
        <v>30</v>
      </c>
      <c r="W83" s="14">
        <v>0.66666666666666663</v>
      </c>
      <c r="X83">
        <v>2</v>
      </c>
      <c r="Y83">
        <v>35</v>
      </c>
      <c r="Z83">
        <v>48</v>
      </c>
      <c r="AA83">
        <v>2</v>
      </c>
      <c r="AB83">
        <v>0</v>
      </c>
      <c r="AC83">
        <v>3</v>
      </c>
      <c r="AD83" s="10">
        <f t="shared" si="2"/>
        <v>83.333333333333343</v>
      </c>
      <c r="AE83">
        <v>58</v>
      </c>
      <c r="AF83">
        <v>0</v>
      </c>
      <c r="AG83" s="10">
        <v>63</v>
      </c>
      <c r="AH83" s="10">
        <f t="shared" si="3"/>
        <v>2016.6666666666667</v>
      </c>
      <c r="AI83" s="12"/>
      <c r="AJ83" s="15">
        <v>44378</v>
      </c>
      <c r="AK83" t="s">
        <v>76</v>
      </c>
    </row>
    <row r="84" spans="1:37" x14ac:dyDescent="0.25">
      <c r="A84">
        <v>12</v>
      </c>
      <c r="B84" t="s">
        <v>23</v>
      </c>
      <c r="G84" s="7">
        <v>44368</v>
      </c>
      <c r="H84" s="8">
        <v>0.50694444444444442</v>
      </c>
      <c r="I84">
        <v>20</v>
      </c>
      <c r="J84">
        <v>18</v>
      </c>
      <c r="K84">
        <v>7.5</v>
      </c>
      <c r="L84">
        <v>4</v>
      </c>
      <c r="M84">
        <v>4</v>
      </c>
      <c r="N84">
        <v>4</v>
      </c>
      <c r="O84">
        <v>42</v>
      </c>
      <c r="P84">
        <v>1</v>
      </c>
      <c r="R84">
        <v>5</v>
      </c>
      <c r="S84">
        <v>230</v>
      </c>
      <c r="T84">
        <v>260</v>
      </c>
      <c r="W84" s="14">
        <v>0.54027777777777775</v>
      </c>
      <c r="X84">
        <v>1</v>
      </c>
      <c r="Y84">
        <v>35</v>
      </c>
      <c r="Z84">
        <v>44</v>
      </c>
      <c r="AA84">
        <v>5</v>
      </c>
      <c r="AB84">
        <v>3</v>
      </c>
      <c r="AC84">
        <v>35</v>
      </c>
      <c r="AD84" s="10">
        <f t="shared" si="2"/>
        <v>1433.3333333333335</v>
      </c>
      <c r="AE84">
        <v>9</v>
      </c>
      <c r="AF84">
        <v>21</v>
      </c>
      <c r="AG84" s="10">
        <v>53</v>
      </c>
      <c r="AH84" s="10">
        <f t="shared" si="3"/>
        <v>2766.666666666667</v>
      </c>
      <c r="AI84" s="12"/>
      <c r="AJ84" s="15">
        <v>44378</v>
      </c>
    </row>
    <row r="85" spans="1:37" x14ac:dyDescent="0.25">
      <c r="A85">
        <v>1</v>
      </c>
      <c r="B85" t="s">
        <v>31</v>
      </c>
      <c r="G85" s="7">
        <v>44397</v>
      </c>
      <c r="H85" s="8">
        <v>0.54722222222222217</v>
      </c>
      <c r="I85">
        <v>18</v>
      </c>
      <c r="J85">
        <v>17</v>
      </c>
      <c r="K85">
        <v>7.5</v>
      </c>
      <c r="L85">
        <v>6.6</v>
      </c>
      <c r="M85">
        <v>6.6</v>
      </c>
      <c r="N85">
        <v>6.6</v>
      </c>
      <c r="O85">
        <v>67</v>
      </c>
      <c r="P85">
        <v>2</v>
      </c>
      <c r="R85">
        <v>10</v>
      </c>
      <c r="S85">
        <v>105</v>
      </c>
      <c r="T85">
        <v>90</v>
      </c>
      <c r="W85" s="14">
        <v>0.58333333333333337</v>
      </c>
      <c r="X85">
        <v>1</v>
      </c>
      <c r="Y85">
        <v>35</v>
      </c>
      <c r="Z85">
        <v>43</v>
      </c>
      <c r="AA85">
        <v>62</v>
      </c>
      <c r="AB85">
        <v>66</v>
      </c>
      <c r="AC85">
        <v>63</v>
      </c>
      <c r="AD85" s="10">
        <f t="shared" si="2"/>
        <v>6366.6666666666661</v>
      </c>
      <c r="AE85">
        <v>49</v>
      </c>
      <c r="AF85">
        <v>75</v>
      </c>
      <c r="AG85" s="10">
        <v>83</v>
      </c>
      <c r="AH85" s="10">
        <f t="shared" si="3"/>
        <v>6900</v>
      </c>
      <c r="AI85" s="12"/>
      <c r="AJ85" s="15">
        <v>44378</v>
      </c>
      <c r="AK85" t="s">
        <v>84</v>
      </c>
    </row>
    <row r="86" spans="1:37" x14ac:dyDescent="0.25">
      <c r="A86">
        <v>2</v>
      </c>
      <c r="B86" t="s">
        <v>36</v>
      </c>
      <c r="G86" s="7">
        <v>44396</v>
      </c>
      <c r="H86" s="8">
        <v>0.4375</v>
      </c>
      <c r="I86">
        <v>20</v>
      </c>
      <c r="J86">
        <v>16</v>
      </c>
      <c r="W86" s="14">
        <v>0.45833333333333331</v>
      </c>
      <c r="X86">
        <v>0.5</v>
      </c>
      <c r="Y86">
        <v>35</v>
      </c>
      <c r="Z86">
        <v>48</v>
      </c>
      <c r="AA86">
        <v>250</v>
      </c>
      <c r="AB86">
        <v>250</v>
      </c>
      <c r="AC86">
        <v>250</v>
      </c>
      <c r="AD86" s="10">
        <f t="shared" si="2"/>
        <v>50000</v>
      </c>
      <c r="AE86">
        <v>250</v>
      </c>
      <c r="AF86">
        <v>250</v>
      </c>
      <c r="AG86" s="10">
        <v>250</v>
      </c>
      <c r="AH86" s="10">
        <f t="shared" si="3"/>
        <v>50000</v>
      </c>
      <c r="AI86" s="12"/>
      <c r="AJ86" s="15">
        <v>44378</v>
      </c>
      <c r="AK86" t="s">
        <v>85</v>
      </c>
    </row>
    <row r="87" spans="1:37" x14ac:dyDescent="0.25">
      <c r="A87">
        <v>3</v>
      </c>
      <c r="B87" t="s">
        <v>38</v>
      </c>
      <c r="G87" s="7">
        <v>44396</v>
      </c>
      <c r="H87" s="8">
        <v>0.4513888888888889</v>
      </c>
      <c r="I87">
        <v>16</v>
      </c>
      <c r="J87">
        <v>16</v>
      </c>
      <c r="W87" s="14">
        <v>0.45833333333333331</v>
      </c>
      <c r="X87">
        <v>0.25</v>
      </c>
      <c r="Y87">
        <v>35</v>
      </c>
      <c r="Z87">
        <v>48</v>
      </c>
      <c r="AA87">
        <v>90</v>
      </c>
      <c r="AB87">
        <v>74</v>
      </c>
      <c r="AC87">
        <v>69</v>
      </c>
      <c r="AD87" s="10">
        <f t="shared" si="2"/>
        <v>31066.666666666668</v>
      </c>
      <c r="AE87">
        <v>86</v>
      </c>
      <c r="AF87">
        <v>68</v>
      </c>
      <c r="AG87" s="10">
        <v>75</v>
      </c>
      <c r="AH87" s="10">
        <f t="shared" si="3"/>
        <v>30533.333333333332</v>
      </c>
      <c r="AI87" s="12"/>
      <c r="AJ87" s="15">
        <v>44378</v>
      </c>
      <c r="AK87" t="s">
        <v>86</v>
      </c>
    </row>
    <row r="88" spans="1:37" x14ac:dyDescent="0.25">
      <c r="A88">
        <v>4</v>
      </c>
      <c r="B88" t="s">
        <v>39</v>
      </c>
      <c r="G88" s="7">
        <v>44397</v>
      </c>
      <c r="H88" s="8">
        <v>0.4861111111111111</v>
      </c>
      <c r="I88">
        <v>17</v>
      </c>
      <c r="J88">
        <v>17</v>
      </c>
      <c r="W88" s="14">
        <v>0.51041666666666663</v>
      </c>
      <c r="X88">
        <v>1</v>
      </c>
      <c r="Y88">
        <v>35</v>
      </c>
      <c r="Z88">
        <v>48</v>
      </c>
      <c r="AA88">
        <v>27</v>
      </c>
      <c r="AB88">
        <v>18</v>
      </c>
      <c r="AC88">
        <v>14</v>
      </c>
      <c r="AD88" s="10">
        <f t="shared" si="2"/>
        <v>1966.6666666666667</v>
      </c>
      <c r="AE88">
        <v>46</v>
      </c>
      <c r="AF88">
        <v>30</v>
      </c>
      <c r="AG88" s="10">
        <v>35</v>
      </c>
      <c r="AH88" s="10">
        <f t="shared" si="3"/>
        <v>3700</v>
      </c>
      <c r="AI88" s="12"/>
      <c r="AJ88" s="15">
        <v>44378</v>
      </c>
      <c r="AK88" t="s">
        <v>83</v>
      </c>
    </row>
    <row r="89" spans="1:37" x14ac:dyDescent="0.25">
      <c r="A89">
        <v>5</v>
      </c>
      <c r="B89" t="s">
        <v>40</v>
      </c>
      <c r="G89" s="7">
        <v>44403</v>
      </c>
      <c r="H89" s="8">
        <v>0.53125</v>
      </c>
      <c r="I89">
        <v>18</v>
      </c>
      <c r="J89">
        <v>14</v>
      </c>
      <c r="K89">
        <v>7.5</v>
      </c>
      <c r="L89">
        <v>6</v>
      </c>
      <c r="M89">
        <v>6</v>
      </c>
      <c r="N89">
        <v>6</v>
      </c>
      <c r="O89">
        <v>58</v>
      </c>
      <c r="P89">
        <v>1</v>
      </c>
      <c r="R89">
        <v>5</v>
      </c>
      <c r="S89">
        <v>40</v>
      </c>
      <c r="T89">
        <v>30</v>
      </c>
      <c r="W89" s="14">
        <v>0.63194444444444442</v>
      </c>
      <c r="X89">
        <v>2</v>
      </c>
      <c r="Y89">
        <v>35</v>
      </c>
      <c r="Z89">
        <v>42</v>
      </c>
      <c r="AA89">
        <v>2</v>
      </c>
      <c r="AB89">
        <v>4</v>
      </c>
      <c r="AC89">
        <v>2</v>
      </c>
      <c r="AD89" s="10">
        <f t="shared" si="2"/>
        <v>133.33333333333331</v>
      </c>
      <c r="AE89">
        <v>51</v>
      </c>
      <c r="AF89">
        <v>44</v>
      </c>
      <c r="AG89" s="10">
        <v>69</v>
      </c>
      <c r="AH89" s="10">
        <f t="shared" si="3"/>
        <v>2733.333333333333</v>
      </c>
      <c r="AI89" s="12">
        <v>74.94</v>
      </c>
      <c r="AJ89" s="15">
        <v>44378</v>
      </c>
    </row>
    <row r="90" spans="1:37" x14ac:dyDescent="0.25">
      <c r="A90">
        <v>6</v>
      </c>
      <c r="B90" t="s">
        <v>41</v>
      </c>
      <c r="G90" s="7">
        <v>44404</v>
      </c>
      <c r="H90" s="8">
        <v>0.5</v>
      </c>
      <c r="I90">
        <v>22</v>
      </c>
      <c r="J90">
        <v>17</v>
      </c>
      <c r="K90">
        <v>7.5</v>
      </c>
      <c r="L90">
        <v>6.4</v>
      </c>
      <c r="M90">
        <v>6.6</v>
      </c>
      <c r="N90">
        <v>6.5</v>
      </c>
      <c r="O90">
        <v>66</v>
      </c>
      <c r="P90">
        <v>1</v>
      </c>
      <c r="R90">
        <v>5</v>
      </c>
      <c r="S90">
        <v>55</v>
      </c>
      <c r="T90">
        <v>40</v>
      </c>
      <c r="W90" s="14">
        <v>0.64930555555555558</v>
      </c>
      <c r="X90">
        <v>1</v>
      </c>
      <c r="Y90">
        <v>35</v>
      </c>
      <c r="Z90">
        <v>42</v>
      </c>
      <c r="AA90">
        <v>6</v>
      </c>
      <c r="AB90">
        <v>4</v>
      </c>
      <c r="AC90">
        <v>3</v>
      </c>
      <c r="AD90" s="10">
        <f t="shared" si="2"/>
        <v>433.33333333333331</v>
      </c>
      <c r="AE90">
        <v>29</v>
      </c>
      <c r="AF90">
        <v>65</v>
      </c>
      <c r="AG90" s="10">
        <v>79</v>
      </c>
      <c r="AH90" s="10">
        <f t="shared" si="3"/>
        <v>5766.6666666666661</v>
      </c>
      <c r="AI90" s="12">
        <v>41.963000000000001</v>
      </c>
      <c r="AJ90" s="15">
        <v>44378</v>
      </c>
    </row>
    <row r="91" spans="1:37" x14ac:dyDescent="0.25">
      <c r="A91">
        <v>7</v>
      </c>
      <c r="B91" t="s">
        <v>42</v>
      </c>
      <c r="G91" s="7">
        <v>44400</v>
      </c>
      <c r="H91" s="8">
        <v>0.47222222222222227</v>
      </c>
      <c r="I91">
        <v>16</v>
      </c>
      <c r="J91">
        <v>16</v>
      </c>
      <c r="K91">
        <v>6.5</v>
      </c>
      <c r="L91">
        <v>6.6</v>
      </c>
      <c r="M91">
        <v>6.2</v>
      </c>
      <c r="N91">
        <v>6.4</v>
      </c>
      <c r="O91">
        <v>64</v>
      </c>
      <c r="P91">
        <v>2</v>
      </c>
      <c r="R91">
        <v>10</v>
      </c>
      <c r="S91">
        <v>60</v>
      </c>
      <c r="T91">
        <v>40</v>
      </c>
      <c r="W91" s="14">
        <v>0.51736111111111105</v>
      </c>
      <c r="X91">
        <v>1</v>
      </c>
      <c r="Y91">
        <v>35</v>
      </c>
      <c r="Z91">
        <v>48</v>
      </c>
      <c r="AA91">
        <v>12</v>
      </c>
      <c r="AB91">
        <v>10</v>
      </c>
      <c r="AC91">
        <v>9</v>
      </c>
      <c r="AD91" s="10">
        <f t="shared" si="2"/>
        <v>1033.3333333333335</v>
      </c>
      <c r="AE91">
        <v>0</v>
      </c>
      <c r="AF91">
        <v>3</v>
      </c>
      <c r="AG91" s="10">
        <v>12</v>
      </c>
      <c r="AH91" s="10">
        <f t="shared" si="3"/>
        <v>500</v>
      </c>
      <c r="AI91" s="12">
        <v>1959.7159999999999</v>
      </c>
      <c r="AJ91" s="15">
        <v>44378</v>
      </c>
      <c r="AK91" t="s">
        <v>89</v>
      </c>
    </row>
    <row r="92" spans="1:37" x14ac:dyDescent="0.25">
      <c r="A92">
        <v>8</v>
      </c>
      <c r="B92" t="s">
        <v>43</v>
      </c>
      <c r="G92" s="7">
        <v>44400</v>
      </c>
      <c r="H92" s="8">
        <v>0.45694444444444443</v>
      </c>
      <c r="I92">
        <v>16.5</v>
      </c>
      <c r="J92">
        <v>15</v>
      </c>
      <c r="K92">
        <v>7.5</v>
      </c>
      <c r="L92">
        <v>6.8</v>
      </c>
      <c r="M92">
        <v>7</v>
      </c>
      <c r="N92">
        <v>6.9</v>
      </c>
      <c r="O92">
        <v>68</v>
      </c>
      <c r="Q92">
        <v>4</v>
      </c>
      <c r="R92">
        <v>40</v>
      </c>
      <c r="S92">
        <v>50</v>
      </c>
      <c r="T92">
        <v>30</v>
      </c>
      <c r="W92" s="14">
        <v>0.51388888888888895</v>
      </c>
      <c r="X92">
        <v>0.5</v>
      </c>
      <c r="Y92">
        <v>35</v>
      </c>
      <c r="Z92">
        <v>48</v>
      </c>
      <c r="AA92">
        <v>131</v>
      </c>
      <c r="AB92">
        <v>122</v>
      </c>
      <c r="AC92">
        <v>97</v>
      </c>
      <c r="AD92" s="10">
        <f t="shared" si="2"/>
        <v>23333.333333333336</v>
      </c>
      <c r="AE92">
        <v>79</v>
      </c>
      <c r="AF92">
        <v>56</v>
      </c>
      <c r="AG92" s="10">
        <v>37</v>
      </c>
      <c r="AH92" s="10">
        <f t="shared" si="3"/>
        <v>11466.666666666668</v>
      </c>
      <c r="AI92" s="12">
        <v>2293.904</v>
      </c>
      <c r="AJ92" s="15">
        <v>44378</v>
      </c>
      <c r="AK92" t="s">
        <v>87</v>
      </c>
    </row>
    <row r="93" spans="1:37" x14ac:dyDescent="0.25">
      <c r="A93">
        <v>9</v>
      </c>
      <c r="B93" t="s">
        <v>44</v>
      </c>
      <c r="G93" s="7">
        <v>44400</v>
      </c>
      <c r="H93" s="8">
        <v>0.43611111111111112</v>
      </c>
      <c r="I93">
        <v>17</v>
      </c>
      <c r="J93">
        <v>16</v>
      </c>
      <c r="K93">
        <v>7</v>
      </c>
      <c r="L93">
        <v>7.4</v>
      </c>
      <c r="M93">
        <v>7.4</v>
      </c>
      <c r="N93">
        <v>7.4</v>
      </c>
      <c r="O93">
        <v>74</v>
      </c>
      <c r="Q93">
        <v>3</v>
      </c>
      <c r="R93">
        <v>30</v>
      </c>
      <c r="S93">
        <v>55</v>
      </c>
      <c r="T93">
        <v>50</v>
      </c>
      <c r="W93" s="14">
        <v>0.51736111111111105</v>
      </c>
      <c r="X93">
        <v>1</v>
      </c>
      <c r="Y93">
        <v>35</v>
      </c>
      <c r="Z93">
        <v>48</v>
      </c>
      <c r="AA93">
        <v>76</v>
      </c>
      <c r="AB93">
        <v>73</v>
      </c>
      <c r="AC93">
        <v>63</v>
      </c>
      <c r="AD93" s="10">
        <f t="shared" si="2"/>
        <v>7066.666666666667</v>
      </c>
      <c r="AE93">
        <v>37</v>
      </c>
      <c r="AF93">
        <v>36</v>
      </c>
      <c r="AG93" s="10">
        <v>43</v>
      </c>
      <c r="AH93" s="10">
        <f t="shared" si="3"/>
        <v>3866.6666666666665</v>
      </c>
      <c r="AI93" s="12"/>
      <c r="AJ93" s="15">
        <v>44378</v>
      </c>
      <c r="AK93" t="s">
        <v>88</v>
      </c>
    </row>
    <row r="94" spans="1:37" x14ac:dyDescent="0.25">
      <c r="A94">
        <v>10</v>
      </c>
      <c r="B94" t="s">
        <v>45</v>
      </c>
      <c r="G94" s="7">
        <v>44403</v>
      </c>
      <c r="H94" s="8">
        <v>0.47916666666666669</v>
      </c>
      <c r="I94">
        <v>18</v>
      </c>
      <c r="J94">
        <v>13</v>
      </c>
      <c r="K94">
        <v>7</v>
      </c>
      <c r="L94">
        <v>7.4</v>
      </c>
      <c r="M94">
        <v>7</v>
      </c>
      <c r="N94">
        <v>7.2</v>
      </c>
      <c r="O94">
        <v>68</v>
      </c>
      <c r="P94">
        <v>3</v>
      </c>
      <c r="R94">
        <v>15</v>
      </c>
      <c r="S94">
        <v>40</v>
      </c>
      <c r="T94">
        <v>20</v>
      </c>
      <c r="W94" s="14">
        <v>0.63194444444444442</v>
      </c>
      <c r="X94">
        <v>1</v>
      </c>
      <c r="Y94">
        <v>35</v>
      </c>
      <c r="Z94">
        <v>48</v>
      </c>
      <c r="AA94">
        <v>8</v>
      </c>
      <c r="AB94">
        <v>11</v>
      </c>
      <c r="AC94">
        <v>10</v>
      </c>
      <c r="AD94" s="10">
        <f t="shared" si="2"/>
        <v>966.66666666666663</v>
      </c>
      <c r="AE94">
        <v>19</v>
      </c>
      <c r="AF94">
        <v>31</v>
      </c>
      <c r="AG94" s="10">
        <v>42</v>
      </c>
      <c r="AH94" s="10">
        <f t="shared" si="3"/>
        <v>3066.666666666667</v>
      </c>
      <c r="AI94" s="12">
        <v>75.600999999999999</v>
      </c>
      <c r="AJ94" s="15">
        <v>44378</v>
      </c>
      <c r="AK94" t="s">
        <v>90</v>
      </c>
    </row>
    <row r="95" spans="1:37" x14ac:dyDescent="0.25">
      <c r="A95">
        <v>11</v>
      </c>
      <c r="B95" t="s">
        <v>46</v>
      </c>
      <c r="G95" s="7">
        <v>44396</v>
      </c>
      <c r="H95" s="8">
        <v>0.58333333333333337</v>
      </c>
      <c r="I95">
        <v>16</v>
      </c>
      <c r="J95">
        <v>16</v>
      </c>
      <c r="K95">
        <v>6.5</v>
      </c>
      <c r="L95">
        <v>4</v>
      </c>
      <c r="M95">
        <v>4</v>
      </c>
      <c r="N95">
        <v>4</v>
      </c>
      <c r="O95">
        <v>41</v>
      </c>
      <c r="P95">
        <v>3</v>
      </c>
      <c r="R95">
        <v>15</v>
      </c>
      <c r="S95">
        <v>50</v>
      </c>
      <c r="T95">
        <v>30</v>
      </c>
      <c r="W95" s="14">
        <v>0.67361111111111116</v>
      </c>
      <c r="X95">
        <v>2</v>
      </c>
      <c r="Y95">
        <v>35</v>
      </c>
      <c r="Z95">
        <v>44</v>
      </c>
      <c r="AA95">
        <v>2</v>
      </c>
      <c r="AB95">
        <v>8</v>
      </c>
      <c r="AC95">
        <v>20</v>
      </c>
      <c r="AD95" s="10">
        <f t="shared" si="2"/>
        <v>500</v>
      </c>
      <c r="AE95">
        <v>15</v>
      </c>
      <c r="AF95">
        <v>40</v>
      </c>
      <c r="AG95" s="10">
        <v>93</v>
      </c>
      <c r="AH95" s="10">
        <f t="shared" si="3"/>
        <v>2466.666666666667</v>
      </c>
      <c r="AI95" s="12"/>
      <c r="AJ95" s="15">
        <v>44378</v>
      </c>
      <c r="AK95" t="s">
        <v>82</v>
      </c>
    </row>
    <row r="96" spans="1:37" x14ac:dyDescent="0.25">
      <c r="A96">
        <v>12</v>
      </c>
      <c r="B96" t="s">
        <v>23</v>
      </c>
      <c r="G96" s="7">
        <v>44397</v>
      </c>
      <c r="H96" s="8">
        <v>0.46180555555555558</v>
      </c>
      <c r="I96">
        <v>14</v>
      </c>
      <c r="J96">
        <v>14.5</v>
      </c>
      <c r="K96">
        <v>7.5</v>
      </c>
      <c r="L96">
        <v>6.6</v>
      </c>
      <c r="M96">
        <v>6.6</v>
      </c>
      <c r="N96">
        <v>6.6</v>
      </c>
      <c r="O96">
        <v>68</v>
      </c>
      <c r="P96">
        <v>0</v>
      </c>
      <c r="R96">
        <v>2</v>
      </c>
      <c r="S96">
        <v>160</v>
      </c>
      <c r="T96">
        <v>190</v>
      </c>
      <c r="W96" s="14">
        <v>0.51041666666666663</v>
      </c>
      <c r="X96">
        <v>1</v>
      </c>
      <c r="Y96">
        <v>35</v>
      </c>
      <c r="Z96">
        <v>45</v>
      </c>
      <c r="AA96">
        <v>9</v>
      </c>
      <c r="AB96">
        <v>3</v>
      </c>
      <c r="AC96">
        <v>2</v>
      </c>
      <c r="AD96" s="10">
        <f t="shared" si="2"/>
        <v>466.66666666666669</v>
      </c>
      <c r="AE96">
        <v>11</v>
      </c>
      <c r="AF96">
        <v>10</v>
      </c>
      <c r="AG96" s="10">
        <v>9</v>
      </c>
      <c r="AH96" s="10">
        <f t="shared" si="3"/>
        <v>1000</v>
      </c>
      <c r="AI96" s="12"/>
      <c r="AJ96" s="15">
        <v>44378</v>
      </c>
      <c r="AK96" t="s">
        <v>83</v>
      </c>
    </row>
    <row r="97" spans="1:37" x14ac:dyDescent="0.25">
      <c r="A97">
        <v>1</v>
      </c>
      <c r="B97" t="s">
        <v>31</v>
      </c>
      <c r="G97" s="7">
        <v>44425</v>
      </c>
      <c r="H97" s="8">
        <v>0.5</v>
      </c>
      <c r="I97">
        <v>18</v>
      </c>
      <c r="J97">
        <v>17</v>
      </c>
      <c r="K97">
        <v>7</v>
      </c>
      <c r="L97">
        <v>6.6</v>
      </c>
      <c r="M97">
        <v>6.6</v>
      </c>
      <c r="N97">
        <v>6.6</v>
      </c>
      <c r="O97">
        <v>67</v>
      </c>
      <c r="P97">
        <v>3</v>
      </c>
      <c r="R97">
        <v>15</v>
      </c>
      <c r="S97">
        <v>90</v>
      </c>
      <c r="T97">
        <v>80</v>
      </c>
      <c r="W97" s="14">
        <v>0.52500000000000002</v>
      </c>
      <c r="X97">
        <v>1</v>
      </c>
      <c r="Y97">
        <v>35</v>
      </c>
      <c r="Z97">
        <v>48</v>
      </c>
      <c r="AA97">
        <v>241</v>
      </c>
      <c r="AB97">
        <v>228</v>
      </c>
      <c r="AC97">
        <v>215</v>
      </c>
      <c r="AD97" s="10">
        <f t="shared" si="2"/>
        <v>22800</v>
      </c>
      <c r="AE97">
        <v>89</v>
      </c>
      <c r="AF97">
        <v>81</v>
      </c>
      <c r="AG97" s="10">
        <v>90</v>
      </c>
      <c r="AH97" s="10">
        <f t="shared" si="3"/>
        <v>8666.6666666666679</v>
      </c>
      <c r="AI97" s="12"/>
      <c r="AJ97" s="15">
        <v>44531</v>
      </c>
      <c r="AK97" t="s">
        <v>51</v>
      </c>
    </row>
    <row r="98" spans="1:37" x14ac:dyDescent="0.25">
      <c r="A98">
        <v>2</v>
      </c>
      <c r="B98" t="s">
        <v>92</v>
      </c>
      <c r="G98" s="7">
        <v>44421</v>
      </c>
      <c r="H98" s="8">
        <v>0.47013888888888888</v>
      </c>
      <c r="I98">
        <v>19</v>
      </c>
      <c r="J98">
        <v>16</v>
      </c>
      <c r="W98" s="14">
        <v>0.48472222222222222</v>
      </c>
      <c r="X98">
        <v>0.5</v>
      </c>
      <c r="Y98">
        <v>35</v>
      </c>
      <c r="Z98">
        <v>48</v>
      </c>
      <c r="AA98">
        <v>250</v>
      </c>
      <c r="AB98">
        <v>250</v>
      </c>
      <c r="AC98">
        <v>250</v>
      </c>
      <c r="AD98" s="10">
        <f t="shared" si="2"/>
        <v>50000</v>
      </c>
      <c r="AE98">
        <v>250</v>
      </c>
      <c r="AF98">
        <v>250</v>
      </c>
      <c r="AG98" s="10">
        <v>250</v>
      </c>
      <c r="AH98" s="10">
        <f t="shared" si="3"/>
        <v>50000</v>
      </c>
      <c r="AI98" s="12"/>
      <c r="AJ98" s="15">
        <v>44531</v>
      </c>
      <c r="AK98" t="s">
        <v>96</v>
      </c>
    </row>
    <row r="99" spans="1:37" x14ac:dyDescent="0.25">
      <c r="A99">
        <v>3</v>
      </c>
      <c r="B99" t="s">
        <v>93</v>
      </c>
      <c r="G99" s="16">
        <v>44421</v>
      </c>
      <c r="H99" s="8">
        <v>0.47916666666666669</v>
      </c>
      <c r="I99">
        <v>18</v>
      </c>
      <c r="J99">
        <v>17</v>
      </c>
      <c r="W99" s="14">
        <v>0.48472222222222222</v>
      </c>
      <c r="X99">
        <v>1</v>
      </c>
      <c r="Y99">
        <v>35</v>
      </c>
      <c r="Z99">
        <v>48</v>
      </c>
      <c r="AA99">
        <v>250</v>
      </c>
      <c r="AB99">
        <v>250</v>
      </c>
      <c r="AC99">
        <v>250</v>
      </c>
      <c r="AD99" s="10">
        <f t="shared" si="2"/>
        <v>25000</v>
      </c>
      <c r="AE99">
        <v>250</v>
      </c>
      <c r="AF99">
        <v>250</v>
      </c>
      <c r="AG99" s="10">
        <v>250</v>
      </c>
      <c r="AH99" s="10">
        <f t="shared" si="3"/>
        <v>25000</v>
      </c>
      <c r="AI99" s="12"/>
      <c r="AJ99" s="15">
        <v>44531</v>
      </c>
      <c r="AK99" t="s">
        <v>96</v>
      </c>
    </row>
    <row r="100" spans="1:37" x14ac:dyDescent="0.25">
      <c r="A100">
        <v>4</v>
      </c>
      <c r="B100" t="s">
        <v>39</v>
      </c>
      <c r="G100" s="7">
        <v>44425</v>
      </c>
      <c r="H100" s="8">
        <v>0.44444444444444442</v>
      </c>
      <c r="I100">
        <v>18</v>
      </c>
      <c r="J100">
        <v>17</v>
      </c>
      <c r="W100" s="14">
        <v>0.47222222222222227</v>
      </c>
      <c r="X100">
        <v>1</v>
      </c>
      <c r="Y100">
        <v>35</v>
      </c>
      <c r="Z100">
        <v>48</v>
      </c>
      <c r="AA100">
        <v>34</v>
      </c>
      <c r="AB100">
        <v>33</v>
      </c>
      <c r="AC100">
        <v>43</v>
      </c>
      <c r="AD100" s="10">
        <f t="shared" si="2"/>
        <v>3666.6666666666665</v>
      </c>
      <c r="AE100">
        <v>198</v>
      </c>
      <c r="AF100">
        <v>188</v>
      </c>
      <c r="AG100" s="10">
        <v>167</v>
      </c>
      <c r="AH100" s="10">
        <f t="shared" si="3"/>
        <v>18433.333333333336</v>
      </c>
      <c r="AI100" s="12"/>
      <c r="AJ100" s="15">
        <v>44531</v>
      </c>
    </row>
    <row r="101" spans="1:37" x14ac:dyDescent="0.25">
      <c r="A101">
        <v>5</v>
      </c>
      <c r="B101" t="s">
        <v>40</v>
      </c>
      <c r="G101" s="7">
        <v>44428</v>
      </c>
      <c r="H101" s="8">
        <v>0.625</v>
      </c>
      <c r="I101">
        <v>19</v>
      </c>
      <c r="J101">
        <v>18</v>
      </c>
      <c r="K101">
        <v>7</v>
      </c>
      <c r="L101">
        <v>6.8</v>
      </c>
      <c r="M101">
        <v>6.8</v>
      </c>
      <c r="N101">
        <v>6.8</v>
      </c>
      <c r="O101">
        <v>70</v>
      </c>
      <c r="P101">
        <v>2</v>
      </c>
      <c r="R101">
        <v>10</v>
      </c>
      <c r="S101">
        <v>40</v>
      </c>
      <c r="T101">
        <v>30</v>
      </c>
      <c r="W101" s="14">
        <v>0.73611111111111116</v>
      </c>
      <c r="X101">
        <v>2</v>
      </c>
      <c r="Y101">
        <v>35</v>
      </c>
      <c r="Z101">
        <v>48</v>
      </c>
      <c r="AA101">
        <v>30</v>
      </c>
      <c r="AB101">
        <v>44</v>
      </c>
      <c r="AC101">
        <v>43</v>
      </c>
      <c r="AD101" s="10">
        <f>(((AA101+AB101+AC101)/3)/X101)*100</f>
        <v>1950</v>
      </c>
      <c r="AE101">
        <v>45</v>
      </c>
      <c r="AF101">
        <v>81</v>
      </c>
      <c r="AG101" s="10">
        <v>68</v>
      </c>
      <c r="AH101" s="10">
        <f t="shared" si="3"/>
        <v>3233.3333333333335</v>
      </c>
      <c r="AI101" s="12">
        <v>129.06200000000001</v>
      </c>
      <c r="AJ101" s="15">
        <v>44409</v>
      </c>
    </row>
    <row r="102" spans="1:37" x14ac:dyDescent="0.25">
      <c r="A102">
        <v>6</v>
      </c>
      <c r="B102" t="s">
        <v>41</v>
      </c>
      <c r="G102" s="7">
        <v>44433</v>
      </c>
      <c r="H102" s="8">
        <v>0.4548611111111111</v>
      </c>
      <c r="I102">
        <v>18</v>
      </c>
      <c r="J102">
        <v>16</v>
      </c>
      <c r="K102">
        <v>7</v>
      </c>
      <c r="L102">
        <v>6.8</v>
      </c>
      <c r="M102">
        <v>7.2</v>
      </c>
      <c r="N102">
        <v>7</v>
      </c>
      <c r="O102">
        <v>70</v>
      </c>
      <c r="P102">
        <v>0</v>
      </c>
      <c r="R102">
        <v>2</v>
      </c>
      <c r="S102">
        <v>55</v>
      </c>
      <c r="T102">
        <v>40</v>
      </c>
      <c r="W102" s="14">
        <v>0.5</v>
      </c>
      <c r="X102">
        <v>2</v>
      </c>
      <c r="Y102">
        <v>35</v>
      </c>
      <c r="Z102">
        <v>48</v>
      </c>
      <c r="AA102">
        <v>11</v>
      </c>
      <c r="AB102">
        <v>3</v>
      </c>
      <c r="AC102">
        <v>5</v>
      </c>
      <c r="AD102" s="10">
        <f t="shared" si="2"/>
        <v>316.66666666666663</v>
      </c>
      <c r="AE102">
        <v>26</v>
      </c>
      <c r="AF102">
        <v>62</v>
      </c>
      <c r="AG102" s="10">
        <v>58</v>
      </c>
      <c r="AH102" s="10">
        <f t="shared" si="3"/>
        <v>2433.333333333333</v>
      </c>
      <c r="AI102" s="12">
        <v>88.141999999999996</v>
      </c>
      <c r="AJ102" s="15">
        <v>44409</v>
      </c>
    </row>
    <row r="103" spans="1:37" x14ac:dyDescent="0.25">
      <c r="A103">
        <v>7</v>
      </c>
      <c r="B103" t="s">
        <v>42</v>
      </c>
      <c r="G103" s="7">
        <v>44420</v>
      </c>
      <c r="H103" s="8">
        <v>0.48958333333333331</v>
      </c>
      <c r="I103">
        <v>16.5</v>
      </c>
      <c r="J103">
        <v>16</v>
      </c>
      <c r="K103">
        <v>7</v>
      </c>
      <c r="L103">
        <v>6.8</v>
      </c>
      <c r="M103">
        <v>6.8</v>
      </c>
      <c r="N103">
        <v>6.8</v>
      </c>
      <c r="O103">
        <v>68</v>
      </c>
      <c r="Q103">
        <v>2</v>
      </c>
      <c r="R103">
        <v>20</v>
      </c>
      <c r="S103">
        <v>65</v>
      </c>
      <c r="T103">
        <v>40</v>
      </c>
      <c r="W103" s="14">
        <v>0.61111111111111105</v>
      </c>
      <c r="X103">
        <v>1</v>
      </c>
      <c r="Y103">
        <v>35</v>
      </c>
      <c r="Z103">
        <v>48</v>
      </c>
      <c r="AA103">
        <v>46</v>
      </c>
      <c r="AB103">
        <v>5</v>
      </c>
      <c r="AC103">
        <v>26</v>
      </c>
      <c r="AD103" s="10">
        <f t="shared" si="2"/>
        <v>2566.666666666667</v>
      </c>
      <c r="AE103">
        <v>198</v>
      </c>
      <c r="AF103">
        <v>101</v>
      </c>
      <c r="AG103" s="10">
        <v>200</v>
      </c>
      <c r="AH103" s="10">
        <f t="shared" si="3"/>
        <v>16633.333333333336</v>
      </c>
      <c r="AI103" s="12">
        <v>2292.7732000000001</v>
      </c>
      <c r="AJ103" s="15">
        <v>44409</v>
      </c>
      <c r="AK103" t="s">
        <v>94</v>
      </c>
    </row>
    <row r="104" spans="1:37" x14ac:dyDescent="0.25">
      <c r="A104">
        <v>8</v>
      </c>
      <c r="B104" t="s">
        <v>43</v>
      </c>
      <c r="G104" s="7">
        <v>44420</v>
      </c>
      <c r="H104" s="8">
        <v>0.51736111111111105</v>
      </c>
      <c r="I104">
        <v>19</v>
      </c>
      <c r="J104">
        <v>15.5</v>
      </c>
      <c r="K104">
        <v>7.5</v>
      </c>
      <c r="L104">
        <v>7</v>
      </c>
      <c r="M104">
        <v>7.2</v>
      </c>
      <c r="N104">
        <v>7.1</v>
      </c>
      <c r="O104">
        <v>70</v>
      </c>
      <c r="Q104">
        <v>5</v>
      </c>
      <c r="R104">
        <v>50</v>
      </c>
      <c r="S104">
        <v>50</v>
      </c>
      <c r="T104">
        <v>40</v>
      </c>
      <c r="W104" s="14">
        <v>0.53541666666666665</v>
      </c>
      <c r="X104">
        <v>0.5</v>
      </c>
      <c r="Y104">
        <v>35</v>
      </c>
      <c r="Z104">
        <v>48</v>
      </c>
      <c r="AA104">
        <v>101</v>
      </c>
      <c r="AB104">
        <v>97</v>
      </c>
      <c r="AC104">
        <v>107</v>
      </c>
      <c r="AD104" s="10">
        <f t="shared" si="2"/>
        <v>20333.333333333336</v>
      </c>
      <c r="AE104">
        <v>90</v>
      </c>
      <c r="AF104">
        <v>108</v>
      </c>
      <c r="AG104" s="10">
        <v>108</v>
      </c>
      <c r="AH104" s="10">
        <f t="shared" si="3"/>
        <v>20400</v>
      </c>
      <c r="AI104" s="12">
        <v>4791.3599999999997</v>
      </c>
      <c r="AJ104" s="15">
        <v>44409</v>
      </c>
      <c r="AK104" t="s">
        <v>94</v>
      </c>
    </row>
    <row r="105" spans="1:37" x14ac:dyDescent="0.25">
      <c r="A105">
        <v>9</v>
      </c>
      <c r="B105" t="s">
        <v>44</v>
      </c>
      <c r="G105" s="7">
        <v>44420</v>
      </c>
      <c r="H105" s="8">
        <v>0.54166666666666663</v>
      </c>
      <c r="I105">
        <v>18</v>
      </c>
      <c r="J105">
        <v>16</v>
      </c>
      <c r="K105">
        <v>6.5</v>
      </c>
      <c r="L105">
        <v>6.8</v>
      </c>
      <c r="M105">
        <v>6.8</v>
      </c>
      <c r="N105">
        <v>6.8</v>
      </c>
      <c r="O105">
        <v>67</v>
      </c>
      <c r="Q105">
        <v>4</v>
      </c>
      <c r="R105">
        <v>40</v>
      </c>
      <c r="S105">
        <v>55</v>
      </c>
      <c r="T105">
        <v>40</v>
      </c>
      <c r="W105" s="14">
        <v>0.61111111111111105</v>
      </c>
      <c r="X105">
        <v>1</v>
      </c>
      <c r="Y105">
        <v>35</v>
      </c>
      <c r="Z105">
        <v>48</v>
      </c>
      <c r="AA105">
        <v>59</v>
      </c>
      <c r="AB105">
        <v>124</v>
      </c>
      <c r="AC105">
        <v>76</v>
      </c>
      <c r="AD105" s="10">
        <f t="shared" si="2"/>
        <v>8633.3333333333321</v>
      </c>
      <c r="AE105">
        <v>15</v>
      </c>
      <c r="AF105">
        <v>72</v>
      </c>
      <c r="AG105" s="10">
        <v>90</v>
      </c>
      <c r="AH105" s="10">
        <f t="shared" si="3"/>
        <v>5900</v>
      </c>
      <c r="AI105" s="12"/>
      <c r="AJ105" s="15">
        <v>44409</v>
      </c>
      <c r="AK105" t="s">
        <v>94</v>
      </c>
    </row>
    <row r="106" spans="1:37" x14ac:dyDescent="0.25">
      <c r="A106">
        <v>10</v>
      </c>
      <c r="B106" t="s">
        <v>45</v>
      </c>
      <c r="G106" s="7">
        <v>44432</v>
      </c>
      <c r="H106" s="8">
        <v>0.58333333333333337</v>
      </c>
      <c r="I106">
        <v>16</v>
      </c>
      <c r="J106">
        <v>14</v>
      </c>
      <c r="K106">
        <v>7</v>
      </c>
      <c r="L106">
        <v>6</v>
      </c>
      <c r="M106">
        <v>6</v>
      </c>
      <c r="N106">
        <v>6</v>
      </c>
      <c r="O106">
        <v>57</v>
      </c>
      <c r="P106">
        <v>1</v>
      </c>
      <c r="R106">
        <v>5</v>
      </c>
      <c r="S106">
        <v>45</v>
      </c>
      <c r="T106">
        <v>40</v>
      </c>
      <c r="W106" s="14">
        <v>0.70833333333333337</v>
      </c>
      <c r="X106">
        <v>2</v>
      </c>
      <c r="Y106">
        <v>35</v>
      </c>
      <c r="Z106">
        <v>44</v>
      </c>
      <c r="AA106">
        <v>23</v>
      </c>
      <c r="AB106">
        <v>24</v>
      </c>
      <c r="AC106">
        <v>23</v>
      </c>
      <c r="AD106" s="10">
        <f t="shared" si="2"/>
        <v>1166.6666666666665</v>
      </c>
      <c r="AE106">
        <v>90</v>
      </c>
      <c r="AF106">
        <v>105</v>
      </c>
      <c r="AG106" s="10">
        <v>85</v>
      </c>
      <c r="AH106" s="10">
        <f t="shared" si="3"/>
        <v>4666.6666666666661</v>
      </c>
      <c r="AI106" s="12">
        <v>202.88</v>
      </c>
      <c r="AJ106" s="15">
        <v>44409</v>
      </c>
      <c r="AK106" t="s">
        <v>98</v>
      </c>
    </row>
    <row r="107" spans="1:37" x14ac:dyDescent="0.25">
      <c r="A107">
        <v>11</v>
      </c>
      <c r="B107" t="s">
        <v>46</v>
      </c>
      <c r="G107" s="7">
        <v>44419</v>
      </c>
      <c r="H107" s="8">
        <v>0.53125</v>
      </c>
      <c r="I107">
        <v>17</v>
      </c>
      <c r="J107">
        <v>18</v>
      </c>
      <c r="K107">
        <v>6.5</v>
      </c>
      <c r="L107">
        <v>6</v>
      </c>
      <c r="M107">
        <v>6</v>
      </c>
      <c r="N107">
        <v>6</v>
      </c>
      <c r="O107">
        <v>62</v>
      </c>
      <c r="Q107">
        <v>9</v>
      </c>
      <c r="R107">
        <v>90</v>
      </c>
      <c r="S107">
        <v>50</v>
      </c>
      <c r="T107">
        <v>30</v>
      </c>
      <c r="W107" s="14">
        <v>0.625</v>
      </c>
      <c r="X107">
        <v>1</v>
      </c>
      <c r="Y107">
        <v>35</v>
      </c>
      <c r="Z107">
        <v>44</v>
      </c>
      <c r="AA107">
        <v>9</v>
      </c>
      <c r="AB107">
        <v>7</v>
      </c>
      <c r="AC107">
        <v>12</v>
      </c>
      <c r="AD107" s="10">
        <f t="shared" si="2"/>
        <v>933.33333333333337</v>
      </c>
      <c r="AE107">
        <v>34</v>
      </c>
      <c r="AF107">
        <v>55</v>
      </c>
      <c r="AG107" s="10">
        <v>119</v>
      </c>
      <c r="AH107" s="10">
        <f t="shared" si="3"/>
        <v>6933.333333333333</v>
      </c>
      <c r="AI107" s="12"/>
      <c r="AJ107" s="15">
        <v>44409</v>
      </c>
      <c r="AK107" t="s">
        <v>91</v>
      </c>
    </row>
    <row r="108" spans="1:37" x14ac:dyDescent="0.25">
      <c r="A108">
        <v>12</v>
      </c>
      <c r="B108" t="s">
        <v>23</v>
      </c>
      <c r="G108" s="7">
        <v>44425</v>
      </c>
      <c r="H108" s="8">
        <v>0.41666666666666669</v>
      </c>
      <c r="I108">
        <v>19.5</v>
      </c>
      <c r="J108">
        <v>18</v>
      </c>
      <c r="K108">
        <v>7.5</v>
      </c>
      <c r="L108">
        <v>6.8</v>
      </c>
      <c r="M108">
        <v>6.8</v>
      </c>
      <c r="N108">
        <v>6.8</v>
      </c>
      <c r="O108">
        <v>70</v>
      </c>
      <c r="P108">
        <v>1</v>
      </c>
      <c r="R108">
        <v>5</v>
      </c>
      <c r="S108">
        <v>270</v>
      </c>
      <c r="T108">
        <v>180</v>
      </c>
      <c r="W108" s="14">
        <v>0.47222222222222227</v>
      </c>
      <c r="X108">
        <v>1</v>
      </c>
      <c r="Y108">
        <v>35</v>
      </c>
      <c r="Z108">
        <v>48</v>
      </c>
      <c r="AA108">
        <v>43</v>
      </c>
      <c r="AB108">
        <v>39</v>
      </c>
      <c r="AC108">
        <v>54</v>
      </c>
      <c r="AD108" s="10">
        <f t="shared" si="2"/>
        <v>4533.3333333333339</v>
      </c>
      <c r="AE108">
        <v>105</v>
      </c>
      <c r="AF108">
        <v>118</v>
      </c>
      <c r="AG108" s="10">
        <v>161</v>
      </c>
      <c r="AH108" s="10">
        <f t="shared" si="3"/>
        <v>12800</v>
      </c>
      <c r="AI108" s="12"/>
      <c r="AJ108" s="15">
        <v>44531</v>
      </c>
      <c r="AK108" t="s">
        <v>95</v>
      </c>
    </row>
    <row r="109" spans="1:37" x14ac:dyDescent="0.25">
      <c r="A109">
        <v>13</v>
      </c>
      <c r="B109" t="s">
        <v>64</v>
      </c>
      <c r="G109" s="7">
        <v>44421</v>
      </c>
      <c r="H109" s="8">
        <v>0.46180555555555558</v>
      </c>
      <c r="I109">
        <v>19</v>
      </c>
      <c r="J109">
        <v>16</v>
      </c>
      <c r="W109" s="14">
        <v>0.48472222222222222</v>
      </c>
      <c r="X109">
        <v>0.5</v>
      </c>
      <c r="Y109">
        <v>35</v>
      </c>
      <c r="Z109">
        <v>48</v>
      </c>
      <c r="AA109">
        <v>250</v>
      </c>
      <c r="AB109">
        <v>250</v>
      </c>
      <c r="AC109">
        <v>250</v>
      </c>
      <c r="AD109" s="10">
        <f t="shared" si="2"/>
        <v>50000</v>
      </c>
      <c r="AE109">
        <v>250</v>
      </c>
      <c r="AF109">
        <v>250</v>
      </c>
      <c r="AG109" s="10">
        <v>250</v>
      </c>
      <c r="AH109" s="10">
        <f t="shared" si="3"/>
        <v>50000</v>
      </c>
      <c r="AI109" s="12"/>
      <c r="AJ109" s="15">
        <v>44531</v>
      </c>
      <c r="AK109" t="s">
        <v>71</v>
      </c>
    </row>
    <row r="110" spans="1:37" x14ac:dyDescent="0.25">
      <c r="A110">
        <v>14</v>
      </c>
      <c r="B110" t="s">
        <v>65</v>
      </c>
      <c r="G110" s="7">
        <v>44421</v>
      </c>
      <c r="H110" s="8">
        <v>0.4375</v>
      </c>
      <c r="I110">
        <v>18</v>
      </c>
      <c r="J110">
        <v>17</v>
      </c>
      <c r="W110" s="14">
        <v>0.48472222222222222</v>
      </c>
      <c r="X110">
        <v>0.5</v>
      </c>
      <c r="Y110">
        <v>35</v>
      </c>
      <c r="Z110">
        <v>48</v>
      </c>
      <c r="AA110">
        <v>250</v>
      </c>
      <c r="AB110">
        <v>250</v>
      </c>
      <c r="AC110">
        <v>250</v>
      </c>
      <c r="AD110" s="10">
        <f t="shared" si="2"/>
        <v>50000</v>
      </c>
      <c r="AE110">
        <v>250</v>
      </c>
      <c r="AF110">
        <v>250</v>
      </c>
      <c r="AG110" s="10">
        <v>250</v>
      </c>
      <c r="AH110" s="10">
        <f t="shared" si="3"/>
        <v>50000</v>
      </c>
      <c r="AI110" s="12"/>
      <c r="AJ110" s="15">
        <v>44531</v>
      </c>
      <c r="AK110" t="s">
        <v>97</v>
      </c>
    </row>
    <row r="111" spans="1:37" x14ac:dyDescent="0.25">
      <c r="A111">
        <v>15</v>
      </c>
      <c r="B111" t="s">
        <v>66</v>
      </c>
      <c r="G111" s="7">
        <v>44421</v>
      </c>
      <c r="H111" s="8">
        <v>0.45069444444444445</v>
      </c>
      <c r="I111">
        <v>18</v>
      </c>
      <c r="J111">
        <v>16</v>
      </c>
      <c r="W111" s="14">
        <v>0.48472222222222222</v>
      </c>
      <c r="X111">
        <v>0.5</v>
      </c>
      <c r="Y111">
        <v>35</v>
      </c>
      <c r="Z111">
        <v>48</v>
      </c>
      <c r="AA111">
        <v>250</v>
      </c>
      <c r="AB111">
        <v>250</v>
      </c>
      <c r="AC111">
        <v>250</v>
      </c>
      <c r="AD111" s="10">
        <f t="shared" si="2"/>
        <v>50000</v>
      </c>
      <c r="AE111">
        <v>250</v>
      </c>
      <c r="AF111">
        <v>250</v>
      </c>
      <c r="AG111" s="10">
        <v>250</v>
      </c>
      <c r="AH111" s="10">
        <f t="shared" si="3"/>
        <v>50000</v>
      </c>
      <c r="AI111" s="12"/>
      <c r="AJ111" s="15">
        <v>44531</v>
      </c>
      <c r="AK111" t="s">
        <v>96</v>
      </c>
    </row>
    <row r="112" spans="1:37" x14ac:dyDescent="0.25">
      <c r="A112">
        <v>1</v>
      </c>
      <c r="B112" t="s">
        <v>31</v>
      </c>
      <c r="G112" s="7">
        <v>44454</v>
      </c>
      <c r="H112" s="8">
        <v>0.47083333333333338</v>
      </c>
      <c r="I112">
        <v>17</v>
      </c>
      <c r="J112">
        <v>16</v>
      </c>
      <c r="K112">
        <v>7.5</v>
      </c>
      <c r="L112">
        <v>6.4</v>
      </c>
      <c r="M112">
        <v>6.8</v>
      </c>
      <c r="N112">
        <v>6.6</v>
      </c>
      <c r="O112">
        <v>66</v>
      </c>
      <c r="Q112">
        <v>2</v>
      </c>
      <c r="R112">
        <v>200</v>
      </c>
      <c r="S112">
        <v>105</v>
      </c>
      <c r="T112">
        <v>100</v>
      </c>
      <c r="W112" s="14">
        <v>0.5</v>
      </c>
      <c r="X112">
        <v>2</v>
      </c>
      <c r="Y112">
        <v>35</v>
      </c>
      <c r="Z112">
        <v>45</v>
      </c>
      <c r="AA112">
        <v>75</v>
      </c>
      <c r="AB112">
        <v>93</v>
      </c>
      <c r="AC112">
        <v>85</v>
      </c>
      <c r="AD112" s="10">
        <f t="shared" si="2"/>
        <v>4216.6666666666661</v>
      </c>
      <c r="AE112">
        <v>65</v>
      </c>
      <c r="AF112">
        <v>75</v>
      </c>
      <c r="AG112" s="10">
        <v>81</v>
      </c>
      <c r="AH112" s="10">
        <f t="shared" si="3"/>
        <v>3683.3333333333335</v>
      </c>
      <c r="AI112" s="12"/>
      <c r="AJ112" s="15">
        <v>44531</v>
      </c>
      <c r="AK112" t="s">
        <v>102</v>
      </c>
    </row>
    <row r="113" spans="1:37" x14ac:dyDescent="0.25">
      <c r="A113">
        <v>2</v>
      </c>
      <c r="B113" t="s">
        <v>92</v>
      </c>
      <c r="G113" s="7">
        <v>44452</v>
      </c>
      <c r="H113" s="8">
        <v>0.45833333333333331</v>
      </c>
      <c r="I113">
        <v>19</v>
      </c>
      <c r="J113">
        <v>18</v>
      </c>
      <c r="W113" s="14">
        <v>0.47569444444444442</v>
      </c>
      <c r="X113">
        <v>0.25</v>
      </c>
      <c r="Y113">
        <v>35</v>
      </c>
      <c r="Z113">
        <v>48</v>
      </c>
      <c r="AA113">
        <v>250</v>
      </c>
      <c r="AB113">
        <v>250</v>
      </c>
      <c r="AC113">
        <v>250</v>
      </c>
      <c r="AD113" s="10">
        <f t="shared" si="2"/>
        <v>100000</v>
      </c>
      <c r="AE113">
        <v>250</v>
      </c>
      <c r="AF113">
        <v>250</v>
      </c>
      <c r="AG113" s="10">
        <v>250</v>
      </c>
      <c r="AH113" s="10">
        <f t="shared" si="3"/>
        <v>100000</v>
      </c>
      <c r="AI113" s="12"/>
      <c r="AJ113" s="15">
        <v>44531</v>
      </c>
    </row>
    <row r="114" spans="1:37" x14ac:dyDescent="0.25">
      <c r="A114">
        <v>3</v>
      </c>
      <c r="B114" t="s">
        <v>93</v>
      </c>
      <c r="G114" s="7">
        <v>44452</v>
      </c>
      <c r="H114" s="8">
        <v>0.46875</v>
      </c>
      <c r="I114">
        <v>18</v>
      </c>
      <c r="J114">
        <v>17</v>
      </c>
      <c r="W114" s="14">
        <v>0.47569444444444442</v>
      </c>
      <c r="X114">
        <v>1</v>
      </c>
      <c r="Y114">
        <v>35</v>
      </c>
      <c r="Z114">
        <v>48</v>
      </c>
      <c r="AA114">
        <v>250</v>
      </c>
      <c r="AB114">
        <v>250</v>
      </c>
      <c r="AC114">
        <v>250</v>
      </c>
      <c r="AD114" s="10">
        <f t="shared" si="2"/>
        <v>25000</v>
      </c>
      <c r="AE114">
        <v>250</v>
      </c>
      <c r="AF114">
        <v>250</v>
      </c>
      <c r="AG114" s="10">
        <v>250</v>
      </c>
      <c r="AH114" s="10">
        <f t="shared" si="3"/>
        <v>25000</v>
      </c>
      <c r="AI114" s="12"/>
      <c r="AJ114" s="15">
        <v>44531</v>
      </c>
    </row>
    <row r="115" spans="1:37" x14ac:dyDescent="0.25">
      <c r="A115">
        <v>4</v>
      </c>
      <c r="B115" t="s">
        <v>39</v>
      </c>
      <c r="G115" s="7">
        <v>44453</v>
      </c>
      <c r="H115" s="8">
        <v>0.5</v>
      </c>
      <c r="I115">
        <v>18</v>
      </c>
      <c r="J115">
        <v>17</v>
      </c>
      <c r="W115" s="14">
        <v>0.52777777777777779</v>
      </c>
      <c r="X115">
        <v>1</v>
      </c>
      <c r="Y115">
        <v>35</v>
      </c>
      <c r="Z115">
        <v>48</v>
      </c>
      <c r="AA115">
        <v>189</v>
      </c>
      <c r="AB115">
        <v>101</v>
      </c>
      <c r="AC115">
        <v>23</v>
      </c>
      <c r="AD115" s="10">
        <f t="shared" si="2"/>
        <v>10433.333333333332</v>
      </c>
      <c r="AE115">
        <v>250</v>
      </c>
      <c r="AF115">
        <v>215</v>
      </c>
      <c r="AG115" s="10">
        <v>151</v>
      </c>
      <c r="AH115" s="10">
        <f t="shared" si="3"/>
        <v>20533.333333333336</v>
      </c>
      <c r="AI115" s="12"/>
      <c r="AJ115" s="15">
        <v>44531</v>
      </c>
    </row>
    <row r="116" spans="1:37" x14ac:dyDescent="0.25">
      <c r="A116">
        <v>5</v>
      </c>
      <c r="B116" t="s">
        <v>40</v>
      </c>
      <c r="G116" s="7">
        <v>44468</v>
      </c>
      <c r="H116" s="8">
        <v>0.56944444444444442</v>
      </c>
      <c r="I116">
        <v>16</v>
      </c>
      <c r="J116">
        <v>13</v>
      </c>
      <c r="K116">
        <v>6.5</v>
      </c>
      <c r="L116">
        <v>6.6</v>
      </c>
      <c r="M116">
        <v>6.6</v>
      </c>
      <c r="N116">
        <v>6.6</v>
      </c>
      <c r="O116">
        <v>62</v>
      </c>
      <c r="Q116">
        <v>6</v>
      </c>
      <c r="R116">
        <v>60</v>
      </c>
      <c r="S116">
        <v>30</v>
      </c>
      <c r="T116">
        <v>30</v>
      </c>
      <c r="W116" s="14">
        <v>0.6875</v>
      </c>
      <c r="X116">
        <v>2</v>
      </c>
      <c r="Y116">
        <v>35</v>
      </c>
      <c r="Z116">
        <v>44</v>
      </c>
      <c r="AA116">
        <v>90</v>
      </c>
      <c r="AB116">
        <v>106</v>
      </c>
      <c r="AC116">
        <v>64</v>
      </c>
      <c r="AD116" s="10">
        <f t="shared" si="2"/>
        <v>4333.3333333333339</v>
      </c>
      <c r="AE116">
        <v>250</v>
      </c>
      <c r="AF116">
        <v>250</v>
      </c>
      <c r="AG116" s="10">
        <v>250</v>
      </c>
      <c r="AH116" s="10">
        <f t="shared" si="3"/>
        <v>12500</v>
      </c>
      <c r="AI116" s="12">
        <v>204.05</v>
      </c>
      <c r="AJ116" s="15">
        <v>44531</v>
      </c>
    </row>
    <row r="117" spans="1:37" x14ac:dyDescent="0.25">
      <c r="A117">
        <v>6</v>
      </c>
      <c r="B117" t="s">
        <v>41</v>
      </c>
      <c r="G117" s="7">
        <v>44467</v>
      </c>
      <c r="H117" s="8">
        <v>0.4548611111111111</v>
      </c>
      <c r="I117">
        <v>16</v>
      </c>
      <c r="J117">
        <v>16</v>
      </c>
      <c r="K117">
        <v>7</v>
      </c>
      <c r="L117">
        <v>6.6</v>
      </c>
      <c r="M117">
        <v>6.6</v>
      </c>
      <c r="N117">
        <v>6.6</v>
      </c>
      <c r="O117">
        <v>66</v>
      </c>
      <c r="P117">
        <v>1</v>
      </c>
      <c r="R117">
        <v>5</v>
      </c>
      <c r="S117">
        <v>40</v>
      </c>
      <c r="T117">
        <v>30</v>
      </c>
      <c r="W117" s="14">
        <v>0.4826388888888889</v>
      </c>
      <c r="X117">
        <v>2</v>
      </c>
      <c r="Y117">
        <v>35</v>
      </c>
      <c r="Z117">
        <v>47</v>
      </c>
      <c r="AA117">
        <v>11</v>
      </c>
      <c r="AB117">
        <v>19</v>
      </c>
      <c r="AC117">
        <v>10</v>
      </c>
      <c r="AD117" s="10">
        <f t="shared" si="2"/>
        <v>666.66666666666674</v>
      </c>
      <c r="AE117">
        <v>62</v>
      </c>
      <c r="AF117">
        <v>95</v>
      </c>
      <c r="AG117" s="10">
        <v>88</v>
      </c>
      <c r="AH117" s="10">
        <f t="shared" si="3"/>
        <v>4083.3333333333335</v>
      </c>
      <c r="AI117" s="12">
        <v>73.44</v>
      </c>
      <c r="AJ117" s="15">
        <v>44531</v>
      </c>
    </row>
    <row r="118" spans="1:37" x14ac:dyDescent="0.25">
      <c r="A118">
        <v>7</v>
      </c>
      <c r="B118" t="s">
        <v>42</v>
      </c>
      <c r="G118" s="7">
        <v>44460</v>
      </c>
      <c r="H118" s="8">
        <v>0.56944444444444442</v>
      </c>
      <c r="I118">
        <v>20</v>
      </c>
      <c r="J118">
        <v>16</v>
      </c>
      <c r="K118">
        <v>7</v>
      </c>
      <c r="L118">
        <v>6.6</v>
      </c>
      <c r="M118">
        <v>7</v>
      </c>
      <c r="N118">
        <v>6.8</v>
      </c>
      <c r="O118">
        <v>68</v>
      </c>
      <c r="P118">
        <v>2</v>
      </c>
      <c r="R118">
        <v>10</v>
      </c>
      <c r="S118">
        <v>65</v>
      </c>
      <c r="T118">
        <v>60</v>
      </c>
      <c r="W118" s="14">
        <v>0.67708333333333337</v>
      </c>
      <c r="X118">
        <v>1</v>
      </c>
      <c r="Y118">
        <v>35</v>
      </c>
      <c r="Z118">
        <v>43</v>
      </c>
      <c r="AA118">
        <v>2</v>
      </c>
      <c r="AB118">
        <v>2</v>
      </c>
      <c r="AC118">
        <v>2</v>
      </c>
      <c r="AD118" s="10">
        <f t="shared" si="2"/>
        <v>200</v>
      </c>
      <c r="AE118">
        <v>97</v>
      </c>
      <c r="AF118">
        <v>69</v>
      </c>
      <c r="AG118" s="10">
        <v>56</v>
      </c>
      <c r="AH118" s="10">
        <f t="shared" si="3"/>
        <v>7400</v>
      </c>
      <c r="AI118" s="12">
        <v>1440.037</v>
      </c>
      <c r="AJ118" s="15">
        <v>44531</v>
      </c>
      <c r="AK118" t="s">
        <v>101</v>
      </c>
    </row>
    <row r="119" spans="1:37" x14ac:dyDescent="0.25">
      <c r="A119">
        <v>8</v>
      </c>
      <c r="B119" t="s">
        <v>43</v>
      </c>
      <c r="G119" s="7">
        <v>44460</v>
      </c>
      <c r="H119" s="8">
        <v>0.59375</v>
      </c>
      <c r="I119">
        <v>19.5</v>
      </c>
      <c r="J119">
        <v>16</v>
      </c>
      <c r="K119">
        <v>7</v>
      </c>
      <c r="L119">
        <v>6.6</v>
      </c>
      <c r="M119">
        <v>6.8</v>
      </c>
      <c r="N119">
        <v>6.7</v>
      </c>
      <c r="O119">
        <v>67</v>
      </c>
      <c r="Q119">
        <v>3</v>
      </c>
      <c r="R119">
        <v>30</v>
      </c>
      <c r="S119">
        <v>60</v>
      </c>
      <c r="T119">
        <v>40</v>
      </c>
      <c r="W119" s="14">
        <v>0.67708333333333337</v>
      </c>
      <c r="X119">
        <v>1</v>
      </c>
      <c r="Y119">
        <v>35</v>
      </c>
      <c r="Z119">
        <v>43</v>
      </c>
      <c r="AA119">
        <v>140</v>
      </c>
      <c r="AB119">
        <v>151</v>
      </c>
      <c r="AC119">
        <v>115</v>
      </c>
      <c r="AD119" s="10">
        <f t="shared" si="2"/>
        <v>13533.333333333334</v>
      </c>
      <c r="AE119">
        <v>215</v>
      </c>
      <c r="AF119">
        <v>212</v>
      </c>
      <c r="AG119" s="10">
        <v>189</v>
      </c>
      <c r="AH119" s="10">
        <f t="shared" si="3"/>
        <v>20533.333333333336</v>
      </c>
      <c r="AI119" s="15"/>
      <c r="AJ119" s="15">
        <v>44531</v>
      </c>
      <c r="AK119" t="s">
        <v>99</v>
      </c>
    </row>
    <row r="120" spans="1:37" x14ac:dyDescent="0.25">
      <c r="A120">
        <v>9</v>
      </c>
      <c r="B120" t="s">
        <v>44</v>
      </c>
      <c r="G120" s="7">
        <v>44460</v>
      </c>
      <c r="H120" s="8">
        <v>0.61805555555555558</v>
      </c>
      <c r="I120">
        <v>19</v>
      </c>
      <c r="J120">
        <v>16</v>
      </c>
      <c r="K120">
        <v>7</v>
      </c>
      <c r="L120">
        <v>6.6</v>
      </c>
      <c r="M120">
        <v>6.6</v>
      </c>
      <c r="N120">
        <v>6.6</v>
      </c>
      <c r="O120">
        <v>66</v>
      </c>
      <c r="Q120">
        <v>5</v>
      </c>
      <c r="R120">
        <v>50</v>
      </c>
      <c r="S120">
        <v>60</v>
      </c>
      <c r="T120">
        <v>50</v>
      </c>
      <c r="W120" s="14">
        <v>0.67708333333333337</v>
      </c>
      <c r="X120">
        <v>2</v>
      </c>
      <c r="Y120">
        <v>35</v>
      </c>
      <c r="Z120">
        <v>43</v>
      </c>
      <c r="AA120">
        <v>76</v>
      </c>
      <c r="AB120">
        <v>63</v>
      </c>
      <c r="AC120">
        <v>73</v>
      </c>
      <c r="AD120" s="10">
        <f t="shared" si="2"/>
        <v>3533.3333333333335</v>
      </c>
      <c r="AE120">
        <v>155</v>
      </c>
      <c r="AF120">
        <v>118</v>
      </c>
      <c r="AG120" s="10">
        <v>131</v>
      </c>
      <c r="AH120" s="10">
        <f t="shared" si="3"/>
        <v>6733.333333333333</v>
      </c>
      <c r="AI120" s="15"/>
      <c r="AJ120" s="15">
        <v>44531</v>
      </c>
      <c r="AK120" t="s">
        <v>100</v>
      </c>
    </row>
    <row r="121" spans="1:37" x14ac:dyDescent="0.25">
      <c r="A121">
        <v>10</v>
      </c>
      <c r="B121" t="s">
        <v>45</v>
      </c>
      <c r="G121" s="7">
        <v>44466</v>
      </c>
      <c r="H121" s="8">
        <v>0.52777777777777779</v>
      </c>
      <c r="I121">
        <v>16.5</v>
      </c>
      <c r="J121">
        <v>14</v>
      </c>
      <c r="K121">
        <v>6.5</v>
      </c>
      <c r="L121">
        <v>7.2</v>
      </c>
      <c r="M121">
        <v>7</v>
      </c>
      <c r="N121">
        <v>7.1</v>
      </c>
      <c r="O121">
        <v>68</v>
      </c>
      <c r="Q121">
        <v>11</v>
      </c>
      <c r="R121">
        <v>110</v>
      </c>
      <c r="S121">
        <v>30</v>
      </c>
      <c r="T121">
        <v>30</v>
      </c>
      <c r="W121" s="14">
        <v>0.70833333333333337</v>
      </c>
      <c r="X121">
        <v>2</v>
      </c>
      <c r="Y121">
        <v>35</v>
      </c>
      <c r="Z121">
        <v>45</v>
      </c>
      <c r="AA121">
        <v>250</v>
      </c>
      <c r="AB121">
        <v>230</v>
      </c>
      <c r="AC121">
        <v>189</v>
      </c>
      <c r="AD121" s="10">
        <f t="shared" si="2"/>
        <v>11150</v>
      </c>
      <c r="AE121">
        <v>250</v>
      </c>
      <c r="AF121">
        <v>250</v>
      </c>
      <c r="AG121" s="10">
        <v>250</v>
      </c>
      <c r="AH121" s="10">
        <f t="shared" si="3"/>
        <v>12500</v>
      </c>
      <c r="AI121" s="12">
        <v>338.31400000000002</v>
      </c>
      <c r="AJ121" s="15">
        <v>44531</v>
      </c>
      <c r="AK121" t="s">
        <v>103</v>
      </c>
    </row>
    <row r="122" spans="1:37" x14ac:dyDescent="0.25">
      <c r="A122">
        <v>11</v>
      </c>
      <c r="B122" t="s">
        <v>46</v>
      </c>
      <c r="G122" s="7">
        <v>44466</v>
      </c>
      <c r="H122" s="8">
        <v>0.5756944444444444</v>
      </c>
      <c r="I122">
        <v>14</v>
      </c>
      <c r="J122">
        <v>16</v>
      </c>
      <c r="K122">
        <v>6.5</v>
      </c>
      <c r="L122">
        <v>6.2</v>
      </c>
      <c r="M122">
        <v>6</v>
      </c>
      <c r="N122">
        <v>6.1</v>
      </c>
      <c r="O122">
        <v>61</v>
      </c>
      <c r="P122">
        <v>1</v>
      </c>
      <c r="R122">
        <v>5</v>
      </c>
      <c r="S122">
        <v>65</v>
      </c>
      <c r="T122">
        <v>60</v>
      </c>
      <c r="W122" s="14">
        <v>0.70833333333333337</v>
      </c>
      <c r="X122">
        <v>2</v>
      </c>
      <c r="Y122">
        <v>35</v>
      </c>
      <c r="Z122">
        <v>44</v>
      </c>
      <c r="AA122">
        <v>15</v>
      </c>
      <c r="AB122">
        <v>84</v>
      </c>
      <c r="AC122">
        <v>11</v>
      </c>
      <c r="AD122" s="10">
        <f t="shared" si="2"/>
        <v>1833.3333333333333</v>
      </c>
      <c r="AE122">
        <v>72</v>
      </c>
      <c r="AF122">
        <v>99</v>
      </c>
      <c r="AG122" s="10">
        <v>88</v>
      </c>
      <c r="AH122" s="10">
        <f t="shared" si="3"/>
        <v>4316.6666666666661</v>
      </c>
      <c r="AI122" s="12"/>
      <c r="AJ122" s="15">
        <v>44531</v>
      </c>
      <c r="AK122" t="s">
        <v>98</v>
      </c>
    </row>
    <row r="123" spans="1:37" x14ac:dyDescent="0.25">
      <c r="A123">
        <v>12</v>
      </c>
      <c r="B123" t="s">
        <v>23</v>
      </c>
      <c r="G123" s="7">
        <v>44453</v>
      </c>
      <c r="H123" s="8">
        <v>0.4777777777777778</v>
      </c>
      <c r="I123">
        <v>19</v>
      </c>
      <c r="J123">
        <v>18</v>
      </c>
      <c r="K123">
        <v>7.5</v>
      </c>
      <c r="L123">
        <v>6.6</v>
      </c>
      <c r="M123">
        <v>6.4</v>
      </c>
      <c r="N123">
        <v>6.5</v>
      </c>
      <c r="O123">
        <v>68</v>
      </c>
      <c r="Q123">
        <v>3</v>
      </c>
      <c r="R123">
        <v>30</v>
      </c>
      <c r="S123">
        <v>220</v>
      </c>
      <c r="T123">
        <v>200</v>
      </c>
      <c r="W123" s="14">
        <v>0.52777777777777779</v>
      </c>
      <c r="X123">
        <v>1</v>
      </c>
      <c r="Y123">
        <v>35</v>
      </c>
      <c r="Z123">
        <v>45</v>
      </c>
      <c r="AA123">
        <v>39</v>
      </c>
      <c r="AB123">
        <v>42</v>
      </c>
      <c r="AC123">
        <v>48</v>
      </c>
      <c r="AD123" s="10">
        <f t="shared" si="2"/>
        <v>4300</v>
      </c>
      <c r="AE123">
        <v>80</v>
      </c>
      <c r="AF123">
        <v>152</v>
      </c>
      <c r="AG123" s="10">
        <v>161</v>
      </c>
      <c r="AH123" s="10">
        <f t="shared" si="3"/>
        <v>13100</v>
      </c>
      <c r="AI123" s="12"/>
      <c r="AJ123" s="15">
        <v>44531</v>
      </c>
      <c r="AK123" t="s">
        <v>108</v>
      </c>
    </row>
    <row r="124" spans="1:37" x14ac:dyDescent="0.25">
      <c r="A124">
        <v>1</v>
      </c>
      <c r="B124" t="s">
        <v>31</v>
      </c>
      <c r="G124" s="7">
        <v>44494</v>
      </c>
      <c r="H124" s="8">
        <v>0.52500000000000002</v>
      </c>
      <c r="I124">
        <v>16</v>
      </c>
      <c r="J124">
        <v>16</v>
      </c>
      <c r="K124">
        <v>7.5</v>
      </c>
      <c r="L124">
        <v>7.2</v>
      </c>
      <c r="M124">
        <v>7</v>
      </c>
      <c r="N124">
        <v>7.1</v>
      </c>
      <c r="O124">
        <v>71</v>
      </c>
      <c r="Q124">
        <v>3</v>
      </c>
      <c r="R124">
        <v>30</v>
      </c>
      <c r="S124">
        <v>60</v>
      </c>
      <c r="T124">
        <v>60</v>
      </c>
      <c r="W124" s="14">
        <v>0.55555555555555558</v>
      </c>
      <c r="X124">
        <v>1</v>
      </c>
      <c r="Y124">
        <v>35</v>
      </c>
      <c r="Z124">
        <v>45</v>
      </c>
      <c r="AA124">
        <v>52</v>
      </c>
      <c r="AB124">
        <v>38</v>
      </c>
      <c r="AC124">
        <v>54</v>
      </c>
      <c r="AD124" s="10">
        <f t="shared" si="2"/>
        <v>4800</v>
      </c>
      <c r="AE124">
        <v>100</v>
      </c>
      <c r="AF124">
        <v>105</v>
      </c>
      <c r="AG124" s="10">
        <v>115</v>
      </c>
      <c r="AH124" s="10">
        <f t="shared" si="3"/>
        <v>10666.666666666668</v>
      </c>
      <c r="AI124" s="12">
        <v>498.31</v>
      </c>
      <c r="AJ124" s="15">
        <v>44531</v>
      </c>
      <c r="AK124" t="s">
        <v>98</v>
      </c>
    </row>
    <row r="125" spans="1:37" x14ac:dyDescent="0.25">
      <c r="A125">
        <v>2</v>
      </c>
      <c r="B125" t="s">
        <v>92</v>
      </c>
      <c r="G125" s="7">
        <v>44487</v>
      </c>
      <c r="H125" s="8">
        <v>0.57638888888888895</v>
      </c>
      <c r="I125">
        <v>24</v>
      </c>
      <c r="J125">
        <v>20</v>
      </c>
      <c r="W125" s="14">
        <v>0.58680555555555558</v>
      </c>
      <c r="X125">
        <v>0.5</v>
      </c>
      <c r="Y125">
        <v>35</v>
      </c>
      <c r="Z125">
        <v>44</v>
      </c>
      <c r="AA125">
        <v>250</v>
      </c>
      <c r="AB125">
        <v>250</v>
      </c>
      <c r="AC125">
        <v>250</v>
      </c>
      <c r="AD125" s="10">
        <f t="shared" si="2"/>
        <v>50000</v>
      </c>
      <c r="AE125">
        <v>250</v>
      </c>
      <c r="AF125">
        <v>250</v>
      </c>
      <c r="AG125" s="10">
        <v>250</v>
      </c>
      <c r="AH125" s="10">
        <f t="shared" si="3"/>
        <v>50000</v>
      </c>
      <c r="AI125" s="12"/>
      <c r="AJ125" s="15">
        <v>44531</v>
      </c>
    </row>
    <row r="126" spans="1:37" x14ac:dyDescent="0.25">
      <c r="A126">
        <v>3</v>
      </c>
      <c r="B126" t="s">
        <v>93</v>
      </c>
      <c r="G126" s="7">
        <v>44487</v>
      </c>
      <c r="H126" s="8">
        <v>0.58333333333333337</v>
      </c>
      <c r="I126">
        <v>20</v>
      </c>
      <c r="J126">
        <v>16</v>
      </c>
      <c r="W126" s="14">
        <v>0.58680555555555558</v>
      </c>
      <c r="X126">
        <v>1</v>
      </c>
      <c r="Y126">
        <v>35</v>
      </c>
      <c r="Z126">
        <v>44</v>
      </c>
      <c r="AA126">
        <v>250</v>
      </c>
      <c r="AB126">
        <v>250</v>
      </c>
      <c r="AC126">
        <v>250</v>
      </c>
      <c r="AD126" s="10">
        <f t="shared" si="2"/>
        <v>25000</v>
      </c>
      <c r="AE126">
        <v>250</v>
      </c>
      <c r="AF126">
        <v>250</v>
      </c>
      <c r="AG126" s="10">
        <v>250</v>
      </c>
      <c r="AH126" s="10">
        <f t="shared" si="3"/>
        <v>25000</v>
      </c>
      <c r="AI126" s="12"/>
      <c r="AJ126" s="15">
        <v>44531</v>
      </c>
      <c r="AK126" t="s">
        <v>84</v>
      </c>
    </row>
    <row r="127" spans="1:37" x14ac:dyDescent="0.25">
      <c r="A127">
        <v>4</v>
      </c>
      <c r="B127" t="s">
        <v>39</v>
      </c>
      <c r="G127" s="7">
        <v>44488</v>
      </c>
      <c r="H127" s="8">
        <v>0.54027777777777775</v>
      </c>
      <c r="I127">
        <v>19</v>
      </c>
      <c r="J127">
        <v>17</v>
      </c>
      <c r="W127" s="14">
        <v>0.55208333333333337</v>
      </c>
      <c r="X127">
        <v>2</v>
      </c>
      <c r="Y127">
        <v>35</v>
      </c>
      <c r="Z127">
        <v>44</v>
      </c>
      <c r="AA127">
        <v>98</v>
      </c>
      <c r="AB127">
        <v>99</v>
      </c>
      <c r="AC127">
        <v>112</v>
      </c>
      <c r="AD127" s="10">
        <f t="shared" si="2"/>
        <v>5150</v>
      </c>
      <c r="AE127">
        <v>250</v>
      </c>
      <c r="AF127">
        <v>250</v>
      </c>
      <c r="AG127" s="10">
        <v>250</v>
      </c>
      <c r="AH127" s="10">
        <f t="shared" si="3"/>
        <v>12500</v>
      </c>
      <c r="AI127" s="12"/>
      <c r="AJ127" s="15">
        <v>44531</v>
      </c>
    </row>
    <row r="128" spans="1:37" x14ac:dyDescent="0.25">
      <c r="A128">
        <v>5</v>
      </c>
      <c r="B128" t="s">
        <v>40</v>
      </c>
      <c r="G128" s="7">
        <v>44490</v>
      </c>
      <c r="H128" s="8">
        <v>0.50138888888888888</v>
      </c>
      <c r="I128">
        <v>18</v>
      </c>
      <c r="J128">
        <v>15</v>
      </c>
      <c r="K128">
        <v>7</v>
      </c>
      <c r="L128">
        <v>7</v>
      </c>
      <c r="M128">
        <v>7</v>
      </c>
      <c r="N128">
        <v>7</v>
      </c>
      <c r="O128">
        <v>69</v>
      </c>
      <c r="Q128">
        <v>2</v>
      </c>
      <c r="R128">
        <v>20</v>
      </c>
      <c r="S128">
        <v>35</v>
      </c>
      <c r="T128">
        <v>20</v>
      </c>
      <c r="W128" s="14">
        <v>0.66666666666666663</v>
      </c>
      <c r="X128">
        <v>2</v>
      </c>
      <c r="Y128">
        <v>35</v>
      </c>
      <c r="Z128">
        <v>48</v>
      </c>
      <c r="AA128">
        <v>46</v>
      </c>
      <c r="AB128">
        <v>53</v>
      </c>
      <c r="AC128">
        <v>52</v>
      </c>
      <c r="AD128" s="10">
        <f t="shared" si="2"/>
        <v>2516.666666666667</v>
      </c>
      <c r="AE128">
        <v>250</v>
      </c>
      <c r="AF128">
        <v>250</v>
      </c>
      <c r="AG128" s="10">
        <v>250</v>
      </c>
      <c r="AH128" s="10">
        <f t="shared" si="3"/>
        <v>12500</v>
      </c>
      <c r="AI128" s="12">
        <v>129.13999999999999</v>
      </c>
      <c r="AJ128" s="15">
        <v>44531</v>
      </c>
      <c r="AK128" t="s">
        <v>84</v>
      </c>
    </row>
    <row r="129" spans="1:37" x14ac:dyDescent="0.25">
      <c r="A129">
        <v>6</v>
      </c>
      <c r="B129" t="s">
        <v>41</v>
      </c>
      <c r="G129" s="7">
        <v>44494</v>
      </c>
      <c r="H129" s="8">
        <v>0.49305555555555558</v>
      </c>
      <c r="I129">
        <v>17</v>
      </c>
      <c r="J129">
        <v>17</v>
      </c>
      <c r="K129">
        <v>7.5</v>
      </c>
      <c r="L129">
        <v>6.8</v>
      </c>
      <c r="M129">
        <v>6.8</v>
      </c>
      <c r="N129">
        <v>6.8</v>
      </c>
      <c r="O129">
        <v>69</v>
      </c>
      <c r="P129">
        <v>1</v>
      </c>
      <c r="R129">
        <v>5</v>
      </c>
      <c r="S129">
        <v>50</v>
      </c>
      <c r="T129">
        <v>30</v>
      </c>
      <c r="W129" s="14">
        <v>0.55555555555555558</v>
      </c>
      <c r="X129">
        <v>1</v>
      </c>
      <c r="Y129">
        <v>35</v>
      </c>
      <c r="Z129">
        <v>45</v>
      </c>
      <c r="AA129">
        <v>3</v>
      </c>
      <c r="AB129">
        <v>0</v>
      </c>
      <c r="AC129">
        <v>0</v>
      </c>
      <c r="AD129" s="10">
        <f t="shared" si="2"/>
        <v>100</v>
      </c>
      <c r="AE129">
        <v>106</v>
      </c>
      <c r="AF129">
        <v>71</v>
      </c>
      <c r="AG129" s="10">
        <v>114</v>
      </c>
      <c r="AH129" s="10">
        <f t="shared" si="3"/>
        <v>9700</v>
      </c>
      <c r="AI129" s="12">
        <v>115.98399999999999</v>
      </c>
      <c r="AJ129" s="15">
        <v>44531</v>
      </c>
      <c r="AK129" t="s">
        <v>104</v>
      </c>
    </row>
    <row r="130" spans="1:37" x14ac:dyDescent="0.25">
      <c r="A130">
        <v>7</v>
      </c>
      <c r="B130" t="s">
        <v>42</v>
      </c>
      <c r="G130" s="7">
        <v>44495</v>
      </c>
      <c r="H130" s="8">
        <v>0.61111111111111105</v>
      </c>
      <c r="I130">
        <v>19</v>
      </c>
      <c r="J130">
        <v>17</v>
      </c>
      <c r="K130">
        <v>7</v>
      </c>
      <c r="L130">
        <v>6.6</v>
      </c>
      <c r="M130">
        <v>6.8</v>
      </c>
      <c r="N130">
        <v>6.7</v>
      </c>
      <c r="O130">
        <v>68</v>
      </c>
      <c r="P130">
        <v>1</v>
      </c>
      <c r="R130">
        <v>5</v>
      </c>
      <c r="S130">
        <v>55</v>
      </c>
      <c r="T130">
        <v>50</v>
      </c>
      <c r="W130" s="14">
        <v>0.70833333333333337</v>
      </c>
      <c r="X130">
        <v>1</v>
      </c>
      <c r="Y130">
        <v>35</v>
      </c>
      <c r="Z130">
        <v>48</v>
      </c>
      <c r="AA130">
        <v>25</v>
      </c>
      <c r="AB130">
        <v>18</v>
      </c>
      <c r="AC130">
        <v>26</v>
      </c>
      <c r="AD130" s="10">
        <f t="shared" si="2"/>
        <v>2300</v>
      </c>
      <c r="AE130">
        <v>250</v>
      </c>
      <c r="AF130">
        <v>250</v>
      </c>
      <c r="AG130" s="10">
        <v>250</v>
      </c>
      <c r="AH130" s="10">
        <f t="shared" si="3"/>
        <v>25000</v>
      </c>
      <c r="AI130" s="12">
        <v>1470.2860000000001</v>
      </c>
      <c r="AJ130" s="15">
        <v>44531</v>
      </c>
      <c r="AK130" t="s">
        <v>106</v>
      </c>
    </row>
    <row r="131" spans="1:37" x14ac:dyDescent="0.25">
      <c r="A131">
        <v>8</v>
      </c>
      <c r="B131" t="s">
        <v>43</v>
      </c>
      <c r="G131" s="7">
        <v>44495</v>
      </c>
      <c r="H131" s="8">
        <v>0.63402777777777775</v>
      </c>
      <c r="I131">
        <v>18</v>
      </c>
      <c r="J131">
        <v>17</v>
      </c>
      <c r="K131">
        <v>7</v>
      </c>
      <c r="L131">
        <v>6.6</v>
      </c>
      <c r="M131">
        <v>6.6</v>
      </c>
      <c r="N131">
        <v>6.6</v>
      </c>
      <c r="O131">
        <v>68</v>
      </c>
      <c r="Q131">
        <v>3</v>
      </c>
      <c r="R131">
        <v>30</v>
      </c>
      <c r="S131">
        <v>50</v>
      </c>
      <c r="T131">
        <v>40</v>
      </c>
      <c r="W131" s="14">
        <v>0.70833333333333337</v>
      </c>
      <c r="X131">
        <v>0.5</v>
      </c>
      <c r="Y131">
        <v>35</v>
      </c>
      <c r="Z131">
        <v>48</v>
      </c>
      <c r="AA131">
        <v>99</v>
      </c>
      <c r="AB131">
        <v>113</v>
      </c>
      <c r="AC131">
        <v>108</v>
      </c>
      <c r="AD131" s="10">
        <f t="shared" si="2"/>
        <v>21333.333333333336</v>
      </c>
      <c r="AE131">
        <v>250</v>
      </c>
      <c r="AF131">
        <v>250</v>
      </c>
      <c r="AG131" s="10">
        <v>250</v>
      </c>
      <c r="AH131" s="10">
        <f t="shared" si="3"/>
        <v>50000</v>
      </c>
      <c r="AI131" s="12"/>
      <c r="AJ131" s="15">
        <v>44531</v>
      </c>
      <c r="AK131" t="s">
        <v>105</v>
      </c>
    </row>
    <row r="132" spans="1:37" x14ac:dyDescent="0.25">
      <c r="A132">
        <v>9</v>
      </c>
      <c r="B132" t="s">
        <v>44</v>
      </c>
      <c r="G132" s="7">
        <v>44495</v>
      </c>
      <c r="H132" s="8">
        <v>0.65972222222222221</v>
      </c>
      <c r="I132">
        <v>19</v>
      </c>
      <c r="J132">
        <v>17</v>
      </c>
      <c r="K132">
        <v>7</v>
      </c>
      <c r="L132">
        <v>6.8</v>
      </c>
      <c r="M132">
        <v>7</v>
      </c>
      <c r="N132">
        <v>6.9</v>
      </c>
      <c r="O132">
        <v>70</v>
      </c>
      <c r="Q132">
        <v>3</v>
      </c>
      <c r="R132">
        <v>30</v>
      </c>
      <c r="S132">
        <v>50</v>
      </c>
      <c r="T132">
        <v>50</v>
      </c>
      <c r="W132" s="14">
        <v>0.70833333333333337</v>
      </c>
      <c r="X132">
        <v>1</v>
      </c>
      <c r="Y132">
        <v>35</v>
      </c>
      <c r="Z132">
        <v>48</v>
      </c>
      <c r="AA132">
        <v>84</v>
      </c>
      <c r="AB132">
        <v>119</v>
      </c>
      <c r="AC132">
        <v>106</v>
      </c>
      <c r="AD132" s="10">
        <f t="shared" si="2"/>
        <v>10300</v>
      </c>
      <c r="AE132">
        <v>250</v>
      </c>
      <c r="AF132">
        <v>237</v>
      </c>
      <c r="AG132" s="10">
        <v>250</v>
      </c>
      <c r="AH132" s="10">
        <f t="shared" si="3"/>
        <v>24566.666666666664</v>
      </c>
      <c r="AI132" s="12"/>
      <c r="AJ132" s="15">
        <v>44531</v>
      </c>
      <c r="AK132" t="s">
        <v>51</v>
      </c>
    </row>
    <row r="133" spans="1:37" x14ac:dyDescent="0.25">
      <c r="A133">
        <v>10</v>
      </c>
      <c r="B133" t="s">
        <v>45</v>
      </c>
      <c r="G133" s="7">
        <v>44494</v>
      </c>
      <c r="H133" s="8">
        <v>0.60972222222222217</v>
      </c>
      <c r="I133">
        <v>13.5</v>
      </c>
      <c r="J133">
        <v>13.5</v>
      </c>
      <c r="K133">
        <v>6.5</v>
      </c>
      <c r="L133">
        <v>6</v>
      </c>
      <c r="M133">
        <v>6.2</v>
      </c>
      <c r="N133">
        <v>6.1</v>
      </c>
      <c r="O133">
        <v>58</v>
      </c>
      <c r="Q133">
        <v>9</v>
      </c>
      <c r="R133">
        <v>90</v>
      </c>
      <c r="S133">
        <v>40</v>
      </c>
      <c r="T133">
        <v>30</v>
      </c>
      <c r="W133" s="14">
        <v>0.72916666666666663</v>
      </c>
      <c r="X133">
        <v>1</v>
      </c>
      <c r="Y133">
        <v>35</v>
      </c>
      <c r="Z133">
        <v>45</v>
      </c>
      <c r="AA133">
        <v>218</v>
      </c>
      <c r="AB133">
        <v>235</v>
      </c>
      <c r="AC133">
        <v>193</v>
      </c>
      <c r="AD133" s="10">
        <f t="shared" si="2"/>
        <v>21533.333333333336</v>
      </c>
      <c r="AE133">
        <v>250</v>
      </c>
      <c r="AF133">
        <v>250</v>
      </c>
      <c r="AG133" s="10">
        <v>250</v>
      </c>
      <c r="AH133" s="10">
        <f t="shared" si="3"/>
        <v>25000</v>
      </c>
      <c r="AI133" s="12">
        <v>210.667</v>
      </c>
      <c r="AJ133" s="15">
        <v>44531</v>
      </c>
      <c r="AK133" t="s">
        <v>98</v>
      </c>
    </row>
    <row r="134" spans="1:37" x14ac:dyDescent="0.25">
      <c r="A134">
        <v>11</v>
      </c>
      <c r="B134" t="s">
        <v>46</v>
      </c>
      <c r="G134" s="7">
        <v>44490</v>
      </c>
      <c r="H134" s="8">
        <v>0.52777777777777779</v>
      </c>
      <c r="I134">
        <v>22</v>
      </c>
      <c r="J134">
        <v>17</v>
      </c>
      <c r="K134">
        <v>6.5</v>
      </c>
      <c r="L134">
        <v>6.4</v>
      </c>
      <c r="M134">
        <v>6.6</v>
      </c>
      <c r="N134">
        <v>6.5</v>
      </c>
      <c r="O134">
        <v>66</v>
      </c>
      <c r="P134">
        <v>1</v>
      </c>
      <c r="R134">
        <v>5</v>
      </c>
      <c r="S134">
        <v>30</v>
      </c>
      <c r="T134">
        <v>40</v>
      </c>
      <c r="W134" s="14">
        <v>0.66666666666666663</v>
      </c>
      <c r="X134">
        <v>2</v>
      </c>
      <c r="Y134">
        <v>35</v>
      </c>
      <c r="Z134">
        <v>48</v>
      </c>
      <c r="AA134">
        <v>12</v>
      </c>
      <c r="AB134">
        <v>18</v>
      </c>
      <c r="AC134">
        <v>5</v>
      </c>
      <c r="AD134" s="10">
        <f t="shared" si="2"/>
        <v>583.33333333333326</v>
      </c>
      <c r="AE134">
        <v>118</v>
      </c>
      <c r="AF134">
        <v>250</v>
      </c>
      <c r="AG134" s="10">
        <v>250</v>
      </c>
      <c r="AH134" s="10">
        <f t="shared" si="3"/>
        <v>10300</v>
      </c>
      <c r="AI134" s="12"/>
      <c r="AJ134" s="15">
        <v>44531</v>
      </c>
    </row>
    <row r="135" spans="1:37" x14ac:dyDescent="0.25">
      <c r="A135">
        <v>12</v>
      </c>
      <c r="B135" t="s">
        <v>23</v>
      </c>
      <c r="G135" s="7">
        <v>44488</v>
      </c>
      <c r="H135" s="8">
        <v>0.51944444444444449</v>
      </c>
      <c r="I135">
        <v>19</v>
      </c>
      <c r="J135">
        <v>16</v>
      </c>
      <c r="K135">
        <v>7.5</v>
      </c>
      <c r="L135">
        <v>6.8</v>
      </c>
      <c r="M135">
        <v>6.8</v>
      </c>
      <c r="N135">
        <v>6.8</v>
      </c>
      <c r="O135">
        <v>68</v>
      </c>
      <c r="P135">
        <v>1</v>
      </c>
      <c r="R135">
        <v>5</v>
      </c>
      <c r="S135">
        <v>300</v>
      </c>
      <c r="T135">
        <v>200</v>
      </c>
      <c r="W135" s="14">
        <v>0.55208333333333337</v>
      </c>
      <c r="X135">
        <v>1</v>
      </c>
      <c r="Y135">
        <v>35</v>
      </c>
      <c r="Z135">
        <v>44</v>
      </c>
      <c r="AA135">
        <v>42</v>
      </c>
      <c r="AB135">
        <v>43</v>
      </c>
      <c r="AC135">
        <v>39</v>
      </c>
      <c r="AD135" s="10">
        <f t="shared" si="2"/>
        <v>4133.3333333333339</v>
      </c>
      <c r="AE135">
        <v>98</v>
      </c>
      <c r="AF135">
        <v>128</v>
      </c>
      <c r="AG135" s="10">
        <v>110</v>
      </c>
      <c r="AH135" s="10">
        <f t="shared" si="3"/>
        <v>11200</v>
      </c>
      <c r="AI135" s="12">
        <v>33.712000000000003</v>
      </c>
      <c r="AJ135" s="15">
        <v>44531</v>
      </c>
      <c r="AK135" t="s">
        <v>107</v>
      </c>
    </row>
    <row r="136" spans="1:37" x14ac:dyDescent="0.25">
      <c r="A136">
        <v>1</v>
      </c>
      <c r="B136" t="s">
        <v>31</v>
      </c>
      <c r="G136" s="7">
        <v>44525</v>
      </c>
      <c r="H136" s="8">
        <v>0.49861111111111112</v>
      </c>
      <c r="I136">
        <v>18.5</v>
      </c>
      <c r="J136">
        <v>14</v>
      </c>
      <c r="K136">
        <v>7</v>
      </c>
      <c r="L136">
        <v>6</v>
      </c>
      <c r="M136">
        <v>6</v>
      </c>
      <c r="N136">
        <v>6</v>
      </c>
      <c r="O136">
        <v>57</v>
      </c>
      <c r="P136">
        <v>2</v>
      </c>
      <c r="R136">
        <v>10</v>
      </c>
      <c r="S136">
        <v>65</v>
      </c>
      <c r="T136">
        <v>50</v>
      </c>
      <c r="W136" s="14">
        <v>0.52986111111111112</v>
      </c>
      <c r="X136">
        <v>1</v>
      </c>
      <c r="Y136">
        <v>35</v>
      </c>
      <c r="Z136">
        <v>48</v>
      </c>
      <c r="AA136">
        <v>250</v>
      </c>
      <c r="AB136">
        <v>250</v>
      </c>
      <c r="AC136">
        <v>250</v>
      </c>
      <c r="AD136" s="10">
        <f t="shared" si="2"/>
        <v>25000</v>
      </c>
      <c r="AE136">
        <v>25</v>
      </c>
      <c r="AF136">
        <v>38</v>
      </c>
      <c r="AG136" s="10">
        <v>21</v>
      </c>
      <c r="AH136" s="10">
        <f t="shared" si="3"/>
        <v>2800</v>
      </c>
      <c r="AI136" s="18"/>
      <c r="AJ136" s="15">
        <v>44531</v>
      </c>
    </row>
    <row r="137" spans="1:37" x14ac:dyDescent="0.25">
      <c r="A137">
        <v>2</v>
      </c>
      <c r="B137" t="s">
        <v>92</v>
      </c>
      <c r="G137" s="7">
        <v>44516</v>
      </c>
      <c r="H137" s="8">
        <v>0.51666666666666672</v>
      </c>
      <c r="I137">
        <v>20</v>
      </c>
      <c r="J137">
        <v>17</v>
      </c>
      <c r="W137" s="14">
        <v>0.54166666666666663</v>
      </c>
      <c r="X137">
        <v>0.5</v>
      </c>
      <c r="Y137">
        <v>35</v>
      </c>
      <c r="Z137">
        <v>46</v>
      </c>
      <c r="AA137">
        <v>250</v>
      </c>
      <c r="AB137">
        <v>250</v>
      </c>
      <c r="AC137">
        <v>250</v>
      </c>
      <c r="AD137" s="10">
        <f t="shared" si="2"/>
        <v>50000</v>
      </c>
      <c r="AE137">
        <v>250</v>
      </c>
      <c r="AF137">
        <v>250</v>
      </c>
      <c r="AG137" s="10">
        <v>250</v>
      </c>
      <c r="AH137" s="10">
        <f t="shared" si="3"/>
        <v>50000</v>
      </c>
      <c r="AI137" s="18"/>
      <c r="AJ137" s="15">
        <v>44531</v>
      </c>
      <c r="AK137" t="s">
        <v>110</v>
      </c>
    </row>
    <row r="138" spans="1:37" x14ac:dyDescent="0.25">
      <c r="A138">
        <v>3</v>
      </c>
      <c r="B138" t="s">
        <v>93</v>
      </c>
      <c r="G138" s="7">
        <v>44516</v>
      </c>
      <c r="H138" s="8">
        <v>0.52777777777777779</v>
      </c>
      <c r="I138">
        <v>17</v>
      </c>
      <c r="J138">
        <v>14</v>
      </c>
      <c r="W138" s="14">
        <v>0.54166666666666663</v>
      </c>
      <c r="X138">
        <v>1</v>
      </c>
      <c r="Y138">
        <v>35</v>
      </c>
      <c r="Z138">
        <v>46</v>
      </c>
      <c r="AA138">
        <v>120</v>
      </c>
      <c r="AB138">
        <v>148</v>
      </c>
      <c r="AC138">
        <v>86</v>
      </c>
      <c r="AD138" s="10">
        <f t="shared" si="2"/>
        <v>11800</v>
      </c>
      <c r="AE138">
        <v>85</v>
      </c>
      <c r="AF138">
        <v>101</v>
      </c>
      <c r="AG138" s="10">
        <v>665</v>
      </c>
      <c r="AH138" s="10">
        <f t="shared" si="3"/>
        <v>28366.666666666668</v>
      </c>
      <c r="AI138" s="18"/>
      <c r="AJ138" s="15">
        <v>44531</v>
      </c>
    </row>
    <row r="139" spans="1:37" x14ac:dyDescent="0.25">
      <c r="A139">
        <v>4</v>
      </c>
      <c r="B139" t="s">
        <v>39</v>
      </c>
      <c r="G139" s="7">
        <v>44517</v>
      </c>
      <c r="H139" s="8">
        <v>0.47083333333333338</v>
      </c>
      <c r="I139">
        <v>17</v>
      </c>
      <c r="J139">
        <v>16</v>
      </c>
      <c r="W139" s="14">
        <v>0.4861111111111111</v>
      </c>
      <c r="X139">
        <v>1</v>
      </c>
      <c r="Y139">
        <v>35</v>
      </c>
      <c r="Z139">
        <v>48</v>
      </c>
      <c r="AA139">
        <v>23</v>
      </c>
      <c r="AB139">
        <v>47</v>
      </c>
      <c r="AC139">
        <v>75</v>
      </c>
      <c r="AD139" s="10">
        <f t="shared" si="2"/>
        <v>4833.3333333333339</v>
      </c>
      <c r="AE139">
        <v>71</v>
      </c>
      <c r="AF139">
        <v>112</v>
      </c>
      <c r="AG139" s="10">
        <v>135</v>
      </c>
      <c r="AH139" s="10">
        <f t="shared" si="3"/>
        <v>10600</v>
      </c>
      <c r="AI139" s="18"/>
      <c r="AJ139" s="15">
        <v>44531</v>
      </c>
    </row>
    <row r="140" spans="1:37" x14ac:dyDescent="0.25">
      <c r="A140">
        <v>5</v>
      </c>
      <c r="B140" t="s">
        <v>40</v>
      </c>
      <c r="G140" s="7">
        <v>44524</v>
      </c>
      <c r="H140" s="8">
        <v>0.52777777777777779</v>
      </c>
      <c r="I140">
        <v>15</v>
      </c>
      <c r="J140">
        <v>12</v>
      </c>
      <c r="K140">
        <v>8</v>
      </c>
      <c r="L140">
        <v>9</v>
      </c>
      <c r="M140">
        <v>9</v>
      </c>
      <c r="N140">
        <v>9</v>
      </c>
      <c r="O140">
        <v>82</v>
      </c>
      <c r="P140">
        <v>1</v>
      </c>
      <c r="R140">
        <v>5</v>
      </c>
      <c r="S140">
        <v>30</v>
      </c>
      <c r="T140">
        <v>30</v>
      </c>
      <c r="W140" s="14">
        <v>0.6875</v>
      </c>
      <c r="X140">
        <v>1</v>
      </c>
      <c r="Y140">
        <v>35</v>
      </c>
      <c r="Z140">
        <v>44</v>
      </c>
      <c r="AA140">
        <v>1</v>
      </c>
      <c r="AB140">
        <v>0</v>
      </c>
      <c r="AC140">
        <v>0</v>
      </c>
      <c r="AD140" s="10">
        <f t="shared" ref="AD140:AD162" si="4">(((AA140+AB140+AC140)/3)/X140)*100</f>
        <v>33.333333333333329</v>
      </c>
      <c r="AE140">
        <v>65</v>
      </c>
      <c r="AF140">
        <v>68</v>
      </c>
      <c r="AG140" s="10">
        <v>75</v>
      </c>
      <c r="AH140" s="10">
        <f t="shared" ref="AH140:AH162" si="5">(((AE140+AF140+AG140)/3)/X140)*100</f>
        <v>6933.333333333333</v>
      </c>
      <c r="AI140" s="18">
        <v>102.964</v>
      </c>
      <c r="AJ140" s="15">
        <v>44531</v>
      </c>
    </row>
    <row r="141" spans="1:37" x14ac:dyDescent="0.25">
      <c r="A141">
        <v>6</v>
      </c>
      <c r="B141" t="s">
        <v>41</v>
      </c>
      <c r="G141" s="7">
        <v>44523</v>
      </c>
      <c r="H141" s="8">
        <v>0.4375</v>
      </c>
      <c r="I141">
        <v>16</v>
      </c>
      <c r="J141">
        <v>16</v>
      </c>
      <c r="K141">
        <v>7</v>
      </c>
      <c r="L141">
        <v>6.2</v>
      </c>
      <c r="M141">
        <v>6.2</v>
      </c>
      <c r="N141">
        <v>6.2</v>
      </c>
      <c r="O141">
        <v>62</v>
      </c>
      <c r="P141">
        <v>1</v>
      </c>
      <c r="R141">
        <v>5</v>
      </c>
      <c r="S141">
        <v>50</v>
      </c>
      <c r="T141">
        <v>30</v>
      </c>
      <c r="W141" s="14">
        <v>0.46875</v>
      </c>
      <c r="X141">
        <v>2</v>
      </c>
      <c r="Y141">
        <v>35</v>
      </c>
      <c r="Z141">
        <v>46</v>
      </c>
      <c r="AA141">
        <v>0</v>
      </c>
      <c r="AB141">
        <v>1</v>
      </c>
      <c r="AC141">
        <v>1</v>
      </c>
      <c r="AD141" s="10">
        <f t="shared" si="4"/>
        <v>33.333333333333329</v>
      </c>
      <c r="AE141">
        <v>31</v>
      </c>
      <c r="AF141">
        <v>45</v>
      </c>
      <c r="AG141" s="10">
        <v>61</v>
      </c>
      <c r="AH141" s="10">
        <f t="shared" si="5"/>
        <v>2283.333333333333</v>
      </c>
      <c r="AI141" s="18">
        <v>360.52800000000002</v>
      </c>
      <c r="AJ141" s="15">
        <v>44531</v>
      </c>
      <c r="AK141" t="s">
        <v>112</v>
      </c>
    </row>
    <row r="142" spans="1:37" x14ac:dyDescent="0.25">
      <c r="A142">
        <v>7</v>
      </c>
      <c r="B142" t="s">
        <v>42</v>
      </c>
      <c r="G142" s="7">
        <v>44522</v>
      </c>
      <c r="H142" s="8">
        <v>0.5229166666666667</v>
      </c>
      <c r="I142">
        <v>17</v>
      </c>
      <c r="J142">
        <v>16</v>
      </c>
      <c r="K142">
        <v>6.5</v>
      </c>
      <c r="L142">
        <v>6.4</v>
      </c>
      <c r="M142">
        <v>6.6</v>
      </c>
      <c r="N142">
        <v>6.5</v>
      </c>
      <c r="O142">
        <v>65</v>
      </c>
      <c r="P142">
        <v>3</v>
      </c>
      <c r="R142">
        <v>15</v>
      </c>
      <c r="S142">
        <v>65</v>
      </c>
      <c r="T142">
        <v>30</v>
      </c>
      <c r="W142" s="14">
        <v>0.66666666666666663</v>
      </c>
      <c r="X142">
        <v>1</v>
      </c>
      <c r="Y142">
        <v>35</v>
      </c>
      <c r="Z142">
        <v>45</v>
      </c>
      <c r="AA142">
        <v>44</v>
      </c>
      <c r="AB142">
        <v>41</v>
      </c>
      <c r="AC142">
        <v>49</v>
      </c>
      <c r="AD142" s="10">
        <f t="shared" si="4"/>
        <v>4466.6666666666661</v>
      </c>
      <c r="AE142">
        <v>130</v>
      </c>
      <c r="AF142">
        <v>148</v>
      </c>
      <c r="AG142" s="10">
        <v>115</v>
      </c>
      <c r="AH142" s="10">
        <f t="shared" si="5"/>
        <v>13100</v>
      </c>
      <c r="AI142" s="18">
        <v>1157.1120000000001</v>
      </c>
      <c r="AJ142" s="15">
        <v>44531</v>
      </c>
      <c r="AK142" t="s">
        <v>51</v>
      </c>
    </row>
    <row r="143" spans="1:37" x14ac:dyDescent="0.25">
      <c r="A143">
        <v>8</v>
      </c>
      <c r="B143" t="s">
        <v>43</v>
      </c>
      <c r="G143" s="7">
        <v>44524</v>
      </c>
      <c r="H143" s="8">
        <v>0.44444444444444442</v>
      </c>
      <c r="I143">
        <v>18.5</v>
      </c>
      <c r="J143">
        <v>16</v>
      </c>
      <c r="K143">
        <v>7.5</v>
      </c>
      <c r="L143">
        <v>6.6</v>
      </c>
      <c r="M143">
        <v>6.8</v>
      </c>
      <c r="N143">
        <v>6.7</v>
      </c>
      <c r="O143">
        <v>67</v>
      </c>
      <c r="P143">
        <v>4</v>
      </c>
      <c r="R143">
        <v>20</v>
      </c>
      <c r="S143">
        <v>70</v>
      </c>
      <c r="T143">
        <v>40</v>
      </c>
      <c r="W143" s="14">
        <v>0.6875</v>
      </c>
      <c r="X143">
        <v>0.5</v>
      </c>
      <c r="Y143">
        <v>35</v>
      </c>
      <c r="Z143">
        <v>43</v>
      </c>
      <c r="AA143">
        <v>115</v>
      </c>
      <c r="AB143">
        <v>125</v>
      </c>
      <c r="AC143">
        <v>138</v>
      </c>
      <c r="AD143" s="10">
        <f t="shared" si="4"/>
        <v>25200</v>
      </c>
      <c r="AE143">
        <v>121</v>
      </c>
      <c r="AF143">
        <v>132</v>
      </c>
      <c r="AG143" s="10">
        <v>125</v>
      </c>
      <c r="AH143" s="10">
        <f t="shared" si="5"/>
        <v>25200</v>
      </c>
      <c r="AI143" s="18"/>
      <c r="AJ143" s="15">
        <v>44531</v>
      </c>
      <c r="AK143" t="s">
        <v>51</v>
      </c>
    </row>
    <row r="144" spans="1:37" x14ac:dyDescent="0.25">
      <c r="A144">
        <v>9</v>
      </c>
      <c r="B144" t="s">
        <v>44</v>
      </c>
      <c r="G144" s="7">
        <v>44522</v>
      </c>
      <c r="H144" s="8">
        <v>0.4916666666666667</v>
      </c>
      <c r="I144">
        <v>19.5</v>
      </c>
      <c r="J144">
        <v>16</v>
      </c>
      <c r="K144">
        <v>6.5</v>
      </c>
      <c r="L144">
        <v>6.2</v>
      </c>
      <c r="M144">
        <v>6.2</v>
      </c>
      <c r="N144">
        <v>6.2</v>
      </c>
      <c r="O144">
        <v>62</v>
      </c>
      <c r="P144">
        <v>3</v>
      </c>
      <c r="R144">
        <v>15</v>
      </c>
      <c r="S144">
        <v>70</v>
      </c>
      <c r="T144">
        <v>50</v>
      </c>
      <c r="W144" s="14">
        <v>0.66666666666666663</v>
      </c>
      <c r="X144">
        <v>1</v>
      </c>
      <c r="Y144">
        <v>35</v>
      </c>
      <c r="Z144">
        <v>45</v>
      </c>
      <c r="AA144">
        <v>67</v>
      </c>
      <c r="AB144">
        <v>78</v>
      </c>
      <c r="AC144">
        <v>72</v>
      </c>
      <c r="AD144" s="10">
        <f t="shared" si="4"/>
        <v>7233.333333333333</v>
      </c>
      <c r="AE144">
        <v>138</v>
      </c>
      <c r="AF144">
        <v>125</v>
      </c>
      <c r="AG144" s="10">
        <v>115</v>
      </c>
      <c r="AH144" s="10">
        <f t="shared" si="5"/>
        <v>12600</v>
      </c>
      <c r="AI144" s="18"/>
      <c r="AJ144" s="15">
        <v>44531</v>
      </c>
      <c r="AK144" t="s">
        <v>84</v>
      </c>
    </row>
    <row r="145" spans="1:37" x14ac:dyDescent="0.25">
      <c r="A145">
        <v>10</v>
      </c>
      <c r="B145" t="s">
        <v>45</v>
      </c>
      <c r="G145" s="7">
        <v>44524</v>
      </c>
      <c r="H145" s="8">
        <v>0.58333333333333337</v>
      </c>
      <c r="I145">
        <v>13</v>
      </c>
      <c r="J145">
        <v>13</v>
      </c>
      <c r="K145">
        <v>7</v>
      </c>
      <c r="L145">
        <v>7.4</v>
      </c>
      <c r="M145">
        <v>7</v>
      </c>
      <c r="N145">
        <v>7.2</v>
      </c>
      <c r="O145">
        <v>68</v>
      </c>
      <c r="P145">
        <v>1</v>
      </c>
      <c r="R145">
        <v>5</v>
      </c>
      <c r="S145">
        <v>45</v>
      </c>
      <c r="T145">
        <v>20</v>
      </c>
      <c r="W145" s="14">
        <v>0.6875</v>
      </c>
      <c r="X145">
        <v>1</v>
      </c>
      <c r="Y145">
        <v>35</v>
      </c>
      <c r="Z145">
        <v>44</v>
      </c>
      <c r="AA145">
        <v>5</v>
      </c>
      <c r="AB145">
        <v>3</v>
      </c>
      <c r="AC145">
        <v>2</v>
      </c>
      <c r="AD145" s="10">
        <f t="shared" si="4"/>
        <v>333.33333333333337</v>
      </c>
      <c r="AE145">
        <v>45</v>
      </c>
      <c r="AF145">
        <v>21</v>
      </c>
      <c r="AG145" s="10">
        <v>25</v>
      </c>
      <c r="AH145" s="10">
        <f t="shared" si="5"/>
        <v>3033.333333333333</v>
      </c>
      <c r="AI145" s="18">
        <v>24.12</v>
      </c>
      <c r="AJ145" s="15">
        <v>44531</v>
      </c>
      <c r="AK145" t="s">
        <v>114</v>
      </c>
    </row>
    <row r="146" spans="1:37" x14ac:dyDescent="0.25">
      <c r="A146">
        <v>11</v>
      </c>
      <c r="B146" t="s">
        <v>46</v>
      </c>
      <c r="G146" s="7">
        <v>44524</v>
      </c>
      <c r="H146" s="8">
        <v>0.54305555555555551</v>
      </c>
      <c r="I146">
        <v>17</v>
      </c>
      <c r="J146">
        <v>16</v>
      </c>
      <c r="K146">
        <v>7</v>
      </c>
      <c r="L146">
        <v>6.6</v>
      </c>
      <c r="M146">
        <v>6.6</v>
      </c>
      <c r="N146">
        <v>6.6</v>
      </c>
      <c r="O146">
        <v>66</v>
      </c>
      <c r="P146">
        <v>1</v>
      </c>
      <c r="R146">
        <v>5</v>
      </c>
      <c r="S146">
        <v>45</v>
      </c>
      <c r="T146">
        <v>30</v>
      </c>
      <c r="W146" s="14">
        <v>0.6875</v>
      </c>
      <c r="X146">
        <v>2</v>
      </c>
      <c r="Y146">
        <v>35</v>
      </c>
      <c r="Z146">
        <v>44</v>
      </c>
      <c r="AA146">
        <v>3</v>
      </c>
      <c r="AB146">
        <v>2</v>
      </c>
      <c r="AC146">
        <v>0</v>
      </c>
      <c r="AD146" s="10">
        <f t="shared" si="4"/>
        <v>83.333333333333343</v>
      </c>
      <c r="AE146">
        <v>89</v>
      </c>
      <c r="AF146">
        <v>111</v>
      </c>
      <c r="AG146" s="10">
        <v>85</v>
      </c>
      <c r="AH146" s="10">
        <f t="shared" si="5"/>
        <v>4750</v>
      </c>
      <c r="AI146" s="18"/>
      <c r="AJ146" s="15">
        <v>44531</v>
      </c>
      <c r="AK146" t="s">
        <v>113</v>
      </c>
    </row>
    <row r="147" spans="1:37" x14ac:dyDescent="0.25">
      <c r="A147">
        <v>12</v>
      </c>
      <c r="B147" t="s">
        <v>23</v>
      </c>
      <c r="G147" s="7">
        <v>44518</v>
      </c>
      <c r="H147" s="8">
        <v>0.44444444444444442</v>
      </c>
      <c r="I147">
        <v>15</v>
      </c>
      <c r="J147">
        <v>16</v>
      </c>
      <c r="K147">
        <v>7.5</v>
      </c>
      <c r="L147">
        <v>7</v>
      </c>
      <c r="M147">
        <v>7</v>
      </c>
      <c r="N147">
        <v>7</v>
      </c>
      <c r="O147">
        <v>69</v>
      </c>
      <c r="P147">
        <v>1</v>
      </c>
      <c r="R147">
        <v>5</v>
      </c>
      <c r="S147">
        <v>180</v>
      </c>
      <c r="T147">
        <v>200</v>
      </c>
      <c r="W147" s="14">
        <v>0.4861111111111111</v>
      </c>
      <c r="X147">
        <v>2</v>
      </c>
      <c r="Y147">
        <v>35</v>
      </c>
      <c r="Z147">
        <v>48</v>
      </c>
      <c r="AA147">
        <v>31</v>
      </c>
      <c r="AB147">
        <v>43</v>
      </c>
      <c r="AC147">
        <v>55</v>
      </c>
      <c r="AD147" s="10">
        <f t="shared" si="4"/>
        <v>2150</v>
      </c>
      <c r="AE147">
        <v>112</v>
      </c>
      <c r="AF147">
        <v>98</v>
      </c>
      <c r="AG147" s="10">
        <v>123</v>
      </c>
      <c r="AH147" s="10">
        <f t="shared" si="5"/>
        <v>5550</v>
      </c>
      <c r="AI147" s="18"/>
      <c r="AJ147" s="15">
        <v>44531</v>
      </c>
      <c r="AK147" t="s">
        <v>111</v>
      </c>
    </row>
    <row r="148" spans="1:37" x14ac:dyDescent="0.25">
      <c r="A148">
        <v>1</v>
      </c>
      <c r="B148" t="s">
        <v>31</v>
      </c>
      <c r="G148" s="7">
        <v>44540</v>
      </c>
      <c r="H148" s="8">
        <v>0.59722222222222221</v>
      </c>
      <c r="I148">
        <v>16</v>
      </c>
      <c r="J148">
        <v>14</v>
      </c>
      <c r="K148">
        <v>7</v>
      </c>
      <c r="L148">
        <v>6.6</v>
      </c>
      <c r="M148">
        <v>6.4</v>
      </c>
      <c r="N148">
        <v>6.5</v>
      </c>
      <c r="O148">
        <v>61</v>
      </c>
      <c r="P148">
        <v>2</v>
      </c>
      <c r="R148">
        <v>10</v>
      </c>
      <c r="S148">
        <v>60</v>
      </c>
      <c r="T148">
        <v>40</v>
      </c>
      <c r="W148" s="14">
        <v>0.62152777777777779</v>
      </c>
      <c r="X148">
        <v>1</v>
      </c>
      <c r="Y148">
        <v>35</v>
      </c>
      <c r="Z148">
        <v>48</v>
      </c>
      <c r="AA148">
        <v>166</v>
      </c>
      <c r="AB148">
        <v>134</v>
      </c>
      <c r="AC148">
        <v>137</v>
      </c>
      <c r="AD148" s="10">
        <f t="shared" si="4"/>
        <v>14566.666666666666</v>
      </c>
      <c r="AE148">
        <v>129</v>
      </c>
      <c r="AF148" s="10">
        <v>138</v>
      </c>
      <c r="AG148" s="10">
        <v>119</v>
      </c>
      <c r="AH148" s="10">
        <f t="shared" si="5"/>
        <v>12866.666666666666</v>
      </c>
      <c r="AI148" s="17"/>
      <c r="AJ148" s="15">
        <v>44197</v>
      </c>
      <c r="AK148" t="s">
        <v>84</v>
      </c>
    </row>
    <row r="149" spans="1:37" x14ac:dyDescent="0.25">
      <c r="A149">
        <v>2</v>
      </c>
      <c r="B149" t="s">
        <v>92</v>
      </c>
      <c r="G149" s="7">
        <v>44536</v>
      </c>
      <c r="H149" s="8">
        <v>0.49791666666666662</v>
      </c>
      <c r="I149">
        <v>19.5</v>
      </c>
      <c r="J149">
        <v>17</v>
      </c>
      <c r="W149" s="14">
        <v>0.53472222222222221</v>
      </c>
      <c r="X149">
        <v>0.5</v>
      </c>
      <c r="Y149">
        <v>35</v>
      </c>
      <c r="Z149">
        <v>45</v>
      </c>
      <c r="AA149">
        <v>250</v>
      </c>
      <c r="AB149">
        <v>250</v>
      </c>
      <c r="AC149">
        <v>250</v>
      </c>
      <c r="AD149" s="10">
        <f t="shared" si="4"/>
        <v>50000</v>
      </c>
      <c r="AE149">
        <v>250</v>
      </c>
      <c r="AF149">
        <v>250</v>
      </c>
      <c r="AG149" s="10">
        <v>250</v>
      </c>
      <c r="AH149" s="10">
        <f t="shared" si="5"/>
        <v>50000</v>
      </c>
      <c r="AI149" s="18"/>
      <c r="AJ149" s="15">
        <v>44531</v>
      </c>
      <c r="AK149" t="s">
        <v>101</v>
      </c>
    </row>
    <row r="150" spans="1:37" x14ac:dyDescent="0.25">
      <c r="A150">
        <v>3</v>
      </c>
      <c r="B150" t="s">
        <v>93</v>
      </c>
      <c r="G150" s="7">
        <v>44536</v>
      </c>
      <c r="H150" s="8">
        <v>0.50763888888888886</v>
      </c>
      <c r="I150">
        <v>17</v>
      </c>
      <c r="J150">
        <v>14</v>
      </c>
      <c r="W150" s="14">
        <v>0.53472222222222221</v>
      </c>
      <c r="X150">
        <v>1</v>
      </c>
      <c r="Y150">
        <v>35</v>
      </c>
      <c r="Z150">
        <v>45</v>
      </c>
      <c r="AA150">
        <v>250</v>
      </c>
      <c r="AB150">
        <v>250</v>
      </c>
      <c r="AC150">
        <v>250</v>
      </c>
      <c r="AD150" s="10">
        <f t="shared" si="4"/>
        <v>25000</v>
      </c>
      <c r="AE150">
        <v>250</v>
      </c>
      <c r="AF150">
        <v>250</v>
      </c>
      <c r="AG150" s="10">
        <v>250</v>
      </c>
      <c r="AH150" s="10">
        <f t="shared" si="5"/>
        <v>25000</v>
      </c>
      <c r="AI150" s="18"/>
      <c r="AJ150" s="15">
        <v>44531</v>
      </c>
    </row>
    <row r="151" spans="1:37" x14ac:dyDescent="0.25">
      <c r="A151">
        <v>4</v>
      </c>
      <c r="B151" t="s">
        <v>39</v>
      </c>
      <c r="G151" s="7">
        <v>44537</v>
      </c>
      <c r="H151" s="8">
        <v>0.46666666666666662</v>
      </c>
      <c r="I151">
        <v>15</v>
      </c>
      <c r="J151">
        <v>13</v>
      </c>
      <c r="W151" s="14">
        <v>0.47222222222222227</v>
      </c>
      <c r="X151">
        <v>1</v>
      </c>
      <c r="Y151">
        <v>35</v>
      </c>
      <c r="Z151">
        <v>48</v>
      </c>
      <c r="AA151">
        <v>124</v>
      </c>
      <c r="AB151">
        <v>97</v>
      </c>
      <c r="AC151">
        <v>105</v>
      </c>
      <c r="AD151" s="10">
        <f t="shared" si="4"/>
        <v>10866.666666666668</v>
      </c>
      <c r="AE151">
        <v>122</v>
      </c>
      <c r="AF151">
        <v>88</v>
      </c>
      <c r="AG151" s="10">
        <v>65</v>
      </c>
      <c r="AH151" s="10">
        <f t="shared" si="5"/>
        <v>9166.6666666666679</v>
      </c>
      <c r="AI151" s="18"/>
      <c r="AJ151" s="15">
        <v>44531</v>
      </c>
      <c r="AK151" t="s">
        <v>117</v>
      </c>
    </row>
    <row r="152" spans="1:37" x14ac:dyDescent="0.25">
      <c r="A152">
        <v>5</v>
      </c>
      <c r="B152" t="s">
        <v>40</v>
      </c>
      <c r="G152" s="7">
        <v>44539</v>
      </c>
      <c r="H152" s="8">
        <v>0.52083333333333337</v>
      </c>
      <c r="I152">
        <v>11</v>
      </c>
      <c r="J152">
        <v>8</v>
      </c>
      <c r="K152">
        <v>7.5</v>
      </c>
      <c r="L152">
        <v>7.8</v>
      </c>
      <c r="M152">
        <v>7.6</v>
      </c>
      <c r="N152">
        <v>7.7</v>
      </c>
      <c r="O152">
        <v>64</v>
      </c>
      <c r="P152">
        <v>1</v>
      </c>
      <c r="R152">
        <v>5</v>
      </c>
      <c r="S152">
        <v>40</v>
      </c>
      <c r="T152">
        <v>30</v>
      </c>
      <c r="W152" s="14">
        <v>0.70833333333333337</v>
      </c>
      <c r="X152">
        <v>1</v>
      </c>
      <c r="Y152">
        <v>35</v>
      </c>
      <c r="Z152">
        <v>48</v>
      </c>
      <c r="AA152">
        <v>0</v>
      </c>
      <c r="AB152">
        <v>1</v>
      </c>
      <c r="AC152">
        <v>1</v>
      </c>
      <c r="AD152" s="10">
        <f t="shared" si="4"/>
        <v>66.666666666666657</v>
      </c>
      <c r="AE152">
        <v>115</v>
      </c>
      <c r="AF152">
        <v>99</v>
      </c>
      <c r="AG152" s="10">
        <v>65</v>
      </c>
      <c r="AH152" s="10">
        <f t="shared" si="5"/>
        <v>9300</v>
      </c>
      <c r="AI152" s="18">
        <v>155.61000000000001</v>
      </c>
      <c r="AJ152" s="15">
        <v>44562</v>
      </c>
      <c r="AK152" t="s">
        <v>107</v>
      </c>
    </row>
    <row r="153" spans="1:37" x14ac:dyDescent="0.25">
      <c r="A153">
        <v>6</v>
      </c>
      <c r="B153" t="s">
        <v>41</v>
      </c>
      <c r="G153" s="7">
        <v>44544</v>
      </c>
      <c r="H153" s="8">
        <v>0.5</v>
      </c>
      <c r="I153">
        <v>16</v>
      </c>
      <c r="J153">
        <v>16</v>
      </c>
      <c r="K153">
        <v>7</v>
      </c>
      <c r="L153">
        <v>6.8</v>
      </c>
      <c r="M153">
        <v>6.4</v>
      </c>
      <c r="N153">
        <v>6.6</v>
      </c>
      <c r="O153">
        <v>66</v>
      </c>
      <c r="P153">
        <v>1</v>
      </c>
      <c r="R153">
        <v>5</v>
      </c>
      <c r="S153">
        <v>40</v>
      </c>
      <c r="T153">
        <v>30</v>
      </c>
      <c r="W153" s="14">
        <v>0.6875</v>
      </c>
      <c r="X153">
        <v>2</v>
      </c>
      <c r="Y153">
        <v>35</v>
      </c>
      <c r="Z153">
        <v>45</v>
      </c>
      <c r="AA153">
        <v>4</v>
      </c>
      <c r="AB153">
        <v>1</v>
      </c>
      <c r="AC153">
        <v>4</v>
      </c>
      <c r="AD153" s="10">
        <f t="shared" si="4"/>
        <v>150</v>
      </c>
      <c r="AE153">
        <v>38</v>
      </c>
      <c r="AF153">
        <v>39</v>
      </c>
      <c r="AG153" s="10">
        <v>65</v>
      </c>
      <c r="AH153" s="10">
        <f t="shared" si="5"/>
        <v>2366.666666666667</v>
      </c>
      <c r="AI153" s="19">
        <v>55</v>
      </c>
      <c r="AJ153" s="15">
        <v>44562</v>
      </c>
    </row>
    <row r="154" spans="1:37" x14ac:dyDescent="0.25">
      <c r="A154">
        <v>7</v>
      </c>
      <c r="B154" t="s">
        <v>42</v>
      </c>
      <c r="G154" s="7">
        <v>44544</v>
      </c>
      <c r="H154" s="8">
        <v>0.57291666666666663</v>
      </c>
      <c r="I154">
        <v>17</v>
      </c>
      <c r="J154">
        <v>16</v>
      </c>
      <c r="K154">
        <v>7</v>
      </c>
      <c r="L154">
        <v>6.6</v>
      </c>
      <c r="M154">
        <v>6.6</v>
      </c>
      <c r="N154">
        <v>6.6</v>
      </c>
      <c r="O154">
        <v>66</v>
      </c>
      <c r="Q154">
        <v>3</v>
      </c>
      <c r="R154">
        <v>30</v>
      </c>
      <c r="S154">
        <v>65</v>
      </c>
      <c r="T154">
        <v>40</v>
      </c>
      <c r="W154" s="14">
        <v>0.6875</v>
      </c>
      <c r="X154">
        <v>1</v>
      </c>
      <c r="Y154">
        <v>35</v>
      </c>
      <c r="Z154">
        <v>45</v>
      </c>
      <c r="AA154">
        <v>31</v>
      </c>
      <c r="AB154">
        <v>40</v>
      </c>
      <c r="AC154">
        <v>43</v>
      </c>
      <c r="AD154" s="10">
        <f t="shared" si="4"/>
        <v>3800</v>
      </c>
      <c r="AE154">
        <v>189</v>
      </c>
      <c r="AF154">
        <v>218</v>
      </c>
      <c r="AG154" s="10">
        <v>215</v>
      </c>
      <c r="AH154" s="10">
        <f t="shared" si="5"/>
        <v>20733.333333333336</v>
      </c>
      <c r="AI154" s="19">
        <v>1218.75</v>
      </c>
      <c r="AJ154" s="15">
        <v>44562</v>
      </c>
      <c r="AK154" t="s">
        <v>51</v>
      </c>
    </row>
    <row r="155" spans="1:37" x14ac:dyDescent="0.25">
      <c r="A155">
        <v>8</v>
      </c>
      <c r="B155" t="s">
        <v>43</v>
      </c>
      <c r="G155" s="7">
        <v>44544</v>
      </c>
      <c r="H155" s="8">
        <v>0.53541666666666665</v>
      </c>
      <c r="I155">
        <v>22</v>
      </c>
      <c r="J155">
        <v>16.5</v>
      </c>
      <c r="K155">
        <v>7.5</v>
      </c>
      <c r="L155">
        <v>6.6</v>
      </c>
      <c r="M155">
        <v>6.6</v>
      </c>
      <c r="N155">
        <v>6.6</v>
      </c>
      <c r="O155">
        <v>67</v>
      </c>
      <c r="Q155">
        <v>2</v>
      </c>
      <c r="R155">
        <v>20</v>
      </c>
      <c r="S155">
        <v>80</v>
      </c>
      <c r="T155">
        <v>40</v>
      </c>
      <c r="W155" s="14">
        <v>0.6875</v>
      </c>
      <c r="X155">
        <v>0.5</v>
      </c>
      <c r="Y155">
        <v>35</v>
      </c>
      <c r="Z155">
        <v>45</v>
      </c>
      <c r="AA155">
        <v>99</v>
      </c>
      <c r="AB155">
        <v>113</v>
      </c>
      <c r="AC155">
        <v>128</v>
      </c>
      <c r="AD155" s="10">
        <f t="shared" si="4"/>
        <v>22666.666666666664</v>
      </c>
      <c r="AE155">
        <v>52</v>
      </c>
      <c r="AF155">
        <v>38</v>
      </c>
      <c r="AG155" s="10">
        <v>38</v>
      </c>
      <c r="AH155" s="10">
        <f t="shared" si="5"/>
        <v>8533.3333333333321</v>
      </c>
      <c r="AI155" s="19"/>
      <c r="AJ155" s="15">
        <v>44562</v>
      </c>
      <c r="AK155" t="s">
        <v>51</v>
      </c>
    </row>
    <row r="156" spans="1:37" x14ac:dyDescent="0.25">
      <c r="A156">
        <v>9</v>
      </c>
      <c r="B156" t="s">
        <v>44</v>
      </c>
      <c r="G156" s="7">
        <v>44543</v>
      </c>
      <c r="H156" s="8">
        <v>0.5</v>
      </c>
      <c r="I156">
        <v>19</v>
      </c>
      <c r="J156">
        <v>16</v>
      </c>
      <c r="K156">
        <v>7</v>
      </c>
      <c r="L156">
        <v>7.2</v>
      </c>
      <c r="M156">
        <v>7</v>
      </c>
      <c r="N156">
        <v>7.1</v>
      </c>
      <c r="O156">
        <v>71</v>
      </c>
      <c r="Q156">
        <v>5</v>
      </c>
      <c r="R156">
        <v>50</v>
      </c>
      <c r="S156">
        <v>80</v>
      </c>
      <c r="T156">
        <v>50</v>
      </c>
      <c r="W156" s="14">
        <v>0.54513888888888895</v>
      </c>
      <c r="X156">
        <v>1</v>
      </c>
      <c r="Y156">
        <v>35</v>
      </c>
      <c r="Z156">
        <v>45</v>
      </c>
      <c r="AA156">
        <v>46</v>
      </c>
      <c r="AB156">
        <v>44</v>
      </c>
      <c r="AC156">
        <v>46</v>
      </c>
      <c r="AD156" s="10">
        <f t="shared" si="4"/>
        <v>4533.3333333333339</v>
      </c>
      <c r="AE156">
        <v>86</v>
      </c>
      <c r="AF156">
        <v>79</v>
      </c>
      <c r="AG156" s="10">
        <v>81</v>
      </c>
      <c r="AH156" s="10">
        <f t="shared" si="5"/>
        <v>8200</v>
      </c>
      <c r="AI156" s="19"/>
      <c r="AJ156" s="15">
        <v>44562</v>
      </c>
      <c r="AK156" t="s">
        <v>51</v>
      </c>
    </row>
    <row r="157" spans="1:37" x14ac:dyDescent="0.25">
      <c r="A157">
        <v>10</v>
      </c>
      <c r="B157" t="s">
        <v>45</v>
      </c>
      <c r="G157" s="7">
        <v>44539</v>
      </c>
      <c r="H157" s="8">
        <v>0.63888888888888895</v>
      </c>
      <c r="I157">
        <v>17</v>
      </c>
      <c r="J157">
        <v>11</v>
      </c>
      <c r="K157">
        <v>7.5</v>
      </c>
      <c r="L157">
        <v>7.2</v>
      </c>
      <c r="M157">
        <v>7.4</v>
      </c>
      <c r="N157">
        <v>7.3</v>
      </c>
      <c r="O157">
        <v>65</v>
      </c>
      <c r="P157">
        <v>0</v>
      </c>
      <c r="R157">
        <v>2</v>
      </c>
      <c r="S157">
        <v>40</v>
      </c>
      <c r="T157">
        <v>30</v>
      </c>
      <c r="W157" s="14">
        <v>0.70833333333333337</v>
      </c>
      <c r="X157">
        <v>1</v>
      </c>
      <c r="Y157">
        <v>35</v>
      </c>
      <c r="Z157">
        <v>48</v>
      </c>
      <c r="AA157">
        <v>13</v>
      </c>
      <c r="AB157">
        <v>14</v>
      </c>
      <c r="AC157">
        <v>16</v>
      </c>
      <c r="AD157" s="10">
        <f t="shared" si="4"/>
        <v>1433.3333333333335</v>
      </c>
      <c r="AE157">
        <v>58</v>
      </c>
      <c r="AF157">
        <v>67</v>
      </c>
      <c r="AG157" s="10">
        <v>71</v>
      </c>
      <c r="AH157" s="10">
        <f t="shared" si="5"/>
        <v>6533.333333333333</v>
      </c>
      <c r="AI157" s="19">
        <v>19.88</v>
      </c>
      <c r="AJ157" s="15">
        <v>44562</v>
      </c>
      <c r="AK157" t="s">
        <v>116</v>
      </c>
    </row>
    <row r="158" spans="1:37" x14ac:dyDescent="0.25">
      <c r="A158">
        <v>11</v>
      </c>
      <c r="B158" t="s">
        <v>46</v>
      </c>
      <c r="G158" s="7">
        <v>44539</v>
      </c>
      <c r="H158" s="8">
        <v>0.57291666666666663</v>
      </c>
      <c r="I158">
        <v>18</v>
      </c>
      <c r="J158">
        <v>16</v>
      </c>
      <c r="K158">
        <v>6.5</v>
      </c>
      <c r="L158">
        <v>6</v>
      </c>
      <c r="M158">
        <v>6.2</v>
      </c>
      <c r="N158">
        <v>6.1</v>
      </c>
      <c r="O158">
        <v>61</v>
      </c>
      <c r="P158">
        <v>1</v>
      </c>
      <c r="R158">
        <v>5</v>
      </c>
      <c r="S158">
        <v>30</v>
      </c>
      <c r="T158">
        <v>30</v>
      </c>
      <c r="W158" s="14">
        <v>0.70833333333333337</v>
      </c>
      <c r="X158">
        <v>2</v>
      </c>
      <c r="Y158">
        <v>35</v>
      </c>
      <c r="Z158">
        <v>48</v>
      </c>
      <c r="AA158">
        <v>8</v>
      </c>
      <c r="AB158">
        <v>6</v>
      </c>
      <c r="AC158">
        <v>18</v>
      </c>
      <c r="AD158" s="10">
        <f t="shared" si="4"/>
        <v>533.33333333333326</v>
      </c>
      <c r="AE158">
        <v>65</v>
      </c>
      <c r="AF158">
        <v>73</v>
      </c>
      <c r="AG158" s="10">
        <v>82</v>
      </c>
      <c r="AH158" s="10">
        <f t="shared" si="5"/>
        <v>3666.6666666666665</v>
      </c>
      <c r="AI158" s="19"/>
      <c r="AJ158" s="15">
        <v>44562</v>
      </c>
      <c r="AK158" t="s">
        <v>115</v>
      </c>
    </row>
    <row r="159" spans="1:37" x14ac:dyDescent="0.25">
      <c r="A159">
        <v>12</v>
      </c>
      <c r="B159" t="s">
        <v>23</v>
      </c>
      <c r="G159" s="7">
        <v>44537</v>
      </c>
      <c r="H159" s="8">
        <v>0.4381944444444445</v>
      </c>
      <c r="I159">
        <v>11</v>
      </c>
      <c r="J159">
        <v>9</v>
      </c>
      <c r="K159">
        <v>8</v>
      </c>
      <c r="L159">
        <v>7</v>
      </c>
      <c r="M159">
        <v>7</v>
      </c>
      <c r="N159">
        <v>7</v>
      </c>
      <c r="O159">
        <v>60</v>
      </c>
      <c r="P159">
        <v>2</v>
      </c>
      <c r="R159">
        <v>10</v>
      </c>
      <c r="S159">
        <v>200</v>
      </c>
      <c r="T159">
        <v>200</v>
      </c>
      <c r="W159" s="14">
        <v>0.47222222222222227</v>
      </c>
      <c r="X159">
        <v>2</v>
      </c>
      <c r="Y159">
        <v>35</v>
      </c>
      <c r="Z159">
        <v>48</v>
      </c>
      <c r="AA159">
        <v>119</v>
      </c>
      <c r="AB159">
        <v>127</v>
      </c>
      <c r="AC159">
        <v>119</v>
      </c>
      <c r="AD159" s="10">
        <f t="shared" si="4"/>
        <v>6083.3333333333339</v>
      </c>
      <c r="AE159">
        <v>108</v>
      </c>
      <c r="AF159">
        <v>113</v>
      </c>
      <c r="AG159" s="10">
        <v>115</v>
      </c>
      <c r="AH159" s="10">
        <f t="shared" si="5"/>
        <v>5600</v>
      </c>
      <c r="AI159" s="18">
        <v>22.295000000000002</v>
      </c>
      <c r="AJ159" s="15">
        <v>44531</v>
      </c>
    </row>
    <row r="160" spans="1:37" x14ac:dyDescent="0.25">
      <c r="A160">
        <v>13</v>
      </c>
      <c r="B160" t="s">
        <v>64</v>
      </c>
      <c r="G160" s="7">
        <v>44540</v>
      </c>
      <c r="H160" s="8">
        <v>0.55486111111111114</v>
      </c>
      <c r="I160">
        <v>20</v>
      </c>
      <c r="J160">
        <v>14.5</v>
      </c>
      <c r="W160" s="14">
        <v>0.57291666666666663</v>
      </c>
      <c r="X160">
        <v>1</v>
      </c>
      <c r="Y160">
        <v>35</v>
      </c>
      <c r="Z160">
        <v>48</v>
      </c>
      <c r="AA160">
        <v>250</v>
      </c>
      <c r="AB160">
        <v>250</v>
      </c>
      <c r="AC160">
        <v>250</v>
      </c>
      <c r="AD160" s="10">
        <f t="shared" si="4"/>
        <v>25000</v>
      </c>
      <c r="AE160">
        <v>250</v>
      </c>
      <c r="AF160">
        <v>250</v>
      </c>
      <c r="AG160" s="10">
        <v>250</v>
      </c>
      <c r="AH160" s="10">
        <f t="shared" si="5"/>
        <v>25000</v>
      </c>
      <c r="AI160" s="19"/>
      <c r="AJ160" s="15">
        <v>44197</v>
      </c>
    </row>
    <row r="161" spans="1:36" x14ac:dyDescent="0.25">
      <c r="A161">
        <v>14</v>
      </c>
      <c r="B161" t="s">
        <v>65</v>
      </c>
      <c r="G161" s="7">
        <v>44540</v>
      </c>
      <c r="H161" s="8">
        <v>0.53125</v>
      </c>
      <c r="I161">
        <v>22</v>
      </c>
      <c r="J161">
        <v>15</v>
      </c>
      <c r="W161" s="14">
        <v>0.57291666666666663</v>
      </c>
      <c r="X161">
        <v>0.25</v>
      </c>
      <c r="Y161">
        <v>35</v>
      </c>
      <c r="Z161">
        <v>48</v>
      </c>
      <c r="AA161">
        <v>250</v>
      </c>
      <c r="AB161">
        <v>250</v>
      </c>
      <c r="AC161">
        <v>250</v>
      </c>
      <c r="AD161" s="10">
        <f t="shared" si="4"/>
        <v>100000</v>
      </c>
      <c r="AE161">
        <v>250</v>
      </c>
      <c r="AF161">
        <v>250</v>
      </c>
      <c r="AG161" s="10">
        <v>250</v>
      </c>
      <c r="AH161" s="10">
        <f t="shared" si="5"/>
        <v>100000</v>
      </c>
      <c r="AI161" s="19"/>
      <c r="AJ161" s="15">
        <v>44531</v>
      </c>
    </row>
    <row r="162" spans="1:36" x14ac:dyDescent="0.25">
      <c r="A162">
        <v>15</v>
      </c>
      <c r="B162" t="s">
        <v>66</v>
      </c>
      <c r="G162" s="7">
        <v>44540</v>
      </c>
      <c r="H162" s="8">
        <v>0.54305555555555551</v>
      </c>
      <c r="I162">
        <v>20</v>
      </c>
      <c r="J162">
        <v>15</v>
      </c>
      <c r="W162" s="14">
        <v>0.57291666666666663</v>
      </c>
      <c r="X162">
        <v>0.5</v>
      </c>
      <c r="Y162">
        <v>35</v>
      </c>
      <c r="Z162">
        <v>48</v>
      </c>
      <c r="AA162">
        <v>250</v>
      </c>
      <c r="AB162">
        <v>250</v>
      </c>
      <c r="AC162">
        <v>250</v>
      </c>
      <c r="AD162" s="10">
        <f t="shared" si="4"/>
        <v>50000</v>
      </c>
      <c r="AE162">
        <v>250</v>
      </c>
      <c r="AF162">
        <v>250</v>
      </c>
      <c r="AG162" s="10">
        <v>250</v>
      </c>
      <c r="AH162" s="10">
        <f t="shared" si="5"/>
        <v>50000</v>
      </c>
      <c r="AI162" s="19"/>
      <c r="AJ162" s="15">
        <v>44531</v>
      </c>
    </row>
    <row r="163" spans="1:36" x14ac:dyDescent="0.25">
      <c r="G163" s="7"/>
      <c r="H163" s="8"/>
      <c r="AG163" s="10"/>
      <c r="AI163" s="19"/>
      <c r="AJ163" s="12"/>
    </row>
    <row r="164" spans="1:36" x14ac:dyDescent="0.25">
      <c r="G164" s="7"/>
      <c r="H164" s="8"/>
      <c r="AG164" s="10"/>
      <c r="AI164" s="15"/>
    </row>
    <row r="165" spans="1:36" x14ac:dyDescent="0.25">
      <c r="G165" s="7"/>
      <c r="H165" s="8"/>
      <c r="AG165" s="10"/>
      <c r="AI165" s="15"/>
    </row>
    <row r="166" spans="1:36" x14ac:dyDescent="0.25">
      <c r="G166" s="7"/>
      <c r="H166" s="8"/>
      <c r="AG166" s="10"/>
      <c r="AI166" s="15"/>
    </row>
    <row r="167" spans="1:36" x14ac:dyDescent="0.25">
      <c r="G167" s="7"/>
      <c r="H167" s="8"/>
      <c r="AG167" s="10"/>
      <c r="AI167" s="15"/>
    </row>
    <row r="168" spans="1:36" x14ac:dyDescent="0.25">
      <c r="G168" s="7"/>
      <c r="H168" s="8"/>
      <c r="AG168" s="10"/>
      <c r="AI168" s="15"/>
    </row>
    <row r="169" spans="1:36" x14ac:dyDescent="0.25">
      <c r="G169" s="7"/>
      <c r="H169" s="8"/>
      <c r="AG169" s="10"/>
      <c r="AI169" s="15"/>
    </row>
    <row r="170" spans="1:36" x14ac:dyDescent="0.25">
      <c r="G170" s="7"/>
      <c r="H170" s="8"/>
      <c r="AG170" s="10"/>
      <c r="AI170" s="15"/>
    </row>
    <row r="171" spans="1:36" x14ac:dyDescent="0.25">
      <c r="G171" s="7"/>
      <c r="H171" s="8"/>
      <c r="AG171" s="10"/>
      <c r="AI171" s="15"/>
    </row>
    <row r="172" spans="1:36" x14ac:dyDescent="0.25">
      <c r="G172" s="7"/>
      <c r="H172" s="8"/>
      <c r="AG172" s="10"/>
      <c r="AI172" s="15"/>
    </row>
    <row r="173" spans="1:36" x14ac:dyDescent="0.25">
      <c r="G173" s="7"/>
      <c r="H173" s="8"/>
      <c r="AG173" s="10"/>
      <c r="AI173" s="15"/>
    </row>
    <row r="174" spans="1:36" x14ac:dyDescent="0.25">
      <c r="G174" s="7"/>
      <c r="H174" s="8"/>
      <c r="AG174" s="10"/>
      <c r="AI174" s="15"/>
    </row>
    <row r="175" spans="1:36" x14ac:dyDescent="0.25">
      <c r="G175" s="7"/>
      <c r="H175" s="8"/>
      <c r="AG175" s="10"/>
      <c r="AI175" s="15"/>
    </row>
    <row r="176" spans="1:36" x14ac:dyDescent="0.25">
      <c r="AI176" s="15"/>
    </row>
    <row r="177" spans="35:35" x14ac:dyDescent="0.25">
      <c r="AI177" s="15"/>
    </row>
    <row r="178" spans="35:35" x14ac:dyDescent="0.25">
      <c r="AI178" s="15"/>
    </row>
    <row r="179" spans="35:35" x14ac:dyDescent="0.25">
      <c r="AI179" s="15"/>
    </row>
    <row r="180" spans="35:35" x14ac:dyDescent="0.25">
      <c r="AI180" s="15"/>
    </row>
    <row r="181" spans="35:35" x14ac:dyDescent="0.25">
      <c r="AI181" s="15"/>
    </row>
    <row r="182" spans="35:35" x14ac:dyDescent="0.25">
      <c r="AI182" s="15"/>
    </row>
    <row r="183" spans="35:35" x14ac:dyDescent="0.25">
      <c r="AI183" s="15"/>
    </row>
    <row r="184" spans="35:35" x14ac:dyDescent="0.25">
      <c r="AI184" s="15"/>
    </row>
    <row r="185" spans="35:35" x14ac:dyDescent="0.25">
      <c r="AI185" s="15"/>
    </row>
    <row r="186" spans="35:35" x14ac:dyDescent="0.25">
      <c r="AI186" s="15"/>
    </row>
    <row r="187" spans="35:35" x14ac:dyDescent="0.25">
      <c r="AI187" s="15"/>
    </row>
    <row r="188" spans="35:35" x14ac:dyDescent="0.25">
      <c r="AI188" s="15"/>
    </row>
    <row r="189" spans="35:35" x14ac:dyDescent="0.25">
      <c r="AI189" s="15"/>
    </row>
    <row r="190" spans="35:35" x14ac:dyDescent="0.25">
      <c r="AI190" s="15"/>
    </row>
    <row r="191" spans="35:35" x14ac:dyDescent="0.25">
      <c r="AI191" s="15"/>
    </row>
    <row r="192" spans="35:35" x14ac:dyDescent="0.25">
      <c r="AI192" s="15"/>
    </row>
    <row r="193" spans="35:36" x14ac:dyDescent="0.25">
      <c r="AI193" s="15"/>
    </row>
    <row r="194" spans="35:36" x14ac:dyDescent="0.25">
      <c r="AI194" s="15"/>
    </row>
    <row r="195" spans="35:36" x14ac:dyDescent="0.25">
      <c r="AJ195" s="15"/>
    </row>
    <row r="196" spans="35:36" x14ac:dyDescent="0.25">
      <c r="AJ196" s="15"/>
    </row>
    <row r="197" spans="35:36" x14ac:dyDescent="0.25">
      <c r="AJ197" s="15"/>
    </row>
    <row r="198" spans="35:36" x14ac:dyDescent="0.25">
      <c r="AJ198" s="15"/>
    </row>
    <row r="199" spans="35:36" x14ac:dyDescent="0.25">
      <c r="AJ199" s="15"/>
    </row>
    <row r="200" spans="35:36" x14ac:dyDescent="0.25">
      <c r="AJ200" s="15"/>
    </row>
    <row r="201" spans="35:36" x14ac:dyDescent="0.25">
      <c r="AJ201" s="15"/>
    </row>
    <row r="202" spans="35:36" x14ac:dyDescent="0.25">
      <c r="AJ202" s="15"/>
    </row>
    <row r="203" spans="35:36" x14ac:dyDescent="0.25">
      <c r="AJ203" s="15"/>
    </row>
    <row r="204" spans="35:36" x14ac:dyDescent="0.25">
      <c r="AJ204" s="15"/>
    </row>
    <row r="205" spans="35:36" x14ac:dyDescent="0.25">
      <c r="AJ205" s="15"/>
    </row>
    <row r="206" spans="35:36" x14ac:dyDescent="0.25">
      <c r="AJ206" s="15"/>
    </row>
    <row r="207" spans="35:36" x14ac:dyDescent="0.25">
      <c r="AJ207" s="15"/>
    </row>
    <row r="208" spans="35:36" x14ac:dyDescent="0.25">
      <c r="AJ208" s="15"/>
    </row>
    <row r="209" spans="36:36" x14ac:dyDescent="0.25">
      <c r="AJ209" s="15"/>
    </row>
    <row r="210" spans="36:36" x14ac:dyDescent="0.25">
      <c r="AJ210" s="15"/>
    </row>
    <row r="211" spans="36:36" x14ac:dyDescent="0.25">
      <c r="AJ211" s="15"/>
    </row>
    <row r="212" spans="36:36" x14ac:dyDescent="0.25">
      <c r="AJ212" s="15"/>
    </row>
    <row r="213" spans="36:36" x14ac:dyDescent="0.25">
      <c r="AJ213" s="15"/>
    </row>
    <row r="214" spans="36:36" x14ac:dyDescent="0.25">
      <c r="AJ214" s="15"/>
    </row>
    <row r="215" spans="36:36" x14ac:dyDescent="0.25">
      <c r="AJ215" s="15"/>
    </row>
    <row r="216" spans="36:36" x14ac:dyDescent="0.25">
      <c r="AJ216" s="15"/>
    </row>
    <row r="217" spans="36:36" x14ac:dyDescent="0.25">
      <c r="AJ217" s="15"/>
    </row>
    <row r="218" spans="36:36" x14ac:dyDescent="0.25">
      <c r="AJ218" s="15"/>
    </row>
    <row r="219" spans="36:36" x14ac:dyDescent="0.25">
      <c r="AJ219" s="15"/>
    </row>
    <row r="220" spans="36:36" x14ac:dyDescent="0.25">
      <c r="AJ220" s="15"/>
    </row>
    <row r="221" spans="36:36" x14ac:dyDescent="0.25">
      <c r="AJ221" s="15"/>
    </row>
    <row r="222" spans="36:36" x14ac:dyDescent="0.25">
      <c r="AJ222" s="15"/>
    </row>
    <row r="223" spans="36:36" x14ac:dyDescent="0.25">
      <c r="AJ223" s="15"/>
    </row>
    <row r="224" spans="36:36" x14ac:dyDescent="0.25">
      <c r="AJ224" s="15"/>
    </row>
    <row r="225" spans="36:36" x14ac:dyDescent="0.25">
      <c r="AJ225" s="15"/>
    </row>
    <row r="226" spans="36:36" x14ac:dyDescent="0.25">
      <c r="AJ226" s="15"/>
    </row>
    <row r="227" spans="36:36" x14ac:dyDescent="0.25">
      <c r="AJ227" s="15"/>
    </row>
    <row r="228" spans="36:36" x14ac:dyDescent="0.25">
      <c r="AJ228" s="15"/>
    </row>
  </sheetData>
  <autoFilter ref="A10:AK65" xr:uid="{00000000-0009-0000-0000-000000000000}"/>
  <sortState xmlns:xlrd2="http://schemas.microsoft.com/office/spreadsheetml/2017/richdata2" ref="A25:B38">
    <sortCondition ref="A25"/>
  </sortState>
  <conditionalFormatting sqref="AD11:AD162">
    <cfRule type="expression" dxfId="3" priority="1">
      <formula>"AD10&gt;=201;&lt;=600"</formula>
    </cfRule>
    <cfRule type="expression" dxfId="2" priority="2">
      <formula>AD11&lt;=200</formula>
    </cfRule>
    <cfRule type="expression" dxfId="1" priority="3">
      <formula>AD11&gt;=601</formula>
    </cfRule>
  </conditionalFormatting>
  <conditionalFormatting sqref="AS20">
    <cfRule type="expression" dxfId="0" priority="4">
      <formula>AD11&lt;=200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Monitoreo Calidad de Agua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</cp:lastModifiedBy>
  <dcterms:created xsi:type="dcterms:W3CDTF">2020-01-17T18:15:32Z</dcterms:created>
  <dcterms:modified xsi:type="dcterms:W3CDTF">2023-06-13T16:04:52Z</dcterms:modified>
</cp:coreProperties>
</file>